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1. halvår 2024\Til hjemmeside\"/>
    </mc:Choice>
  </mc:AlternateContent>
  <bookViews>
    <workbookView xWindow="0" yWindow="0" windowWidth="28800" windowHeight="13290"/>
  </bookViews>
  <sheets>
    <sheet name="RU Fyn 1 april 2024" sheetId="1" r:id="rId1"/>
  </sheets>
  <externalReferences>
    <externalReference r:id="rId2"/>
    <externalReference r:id="rId3"/>
    <externalReference r:id="rId4"/>
  </externalReferences>
  <definedNames>
    <definedName name="_AMO_UniqueIdentifier" hidden="1">"'d2784ba5-db99-4d60-b03b-9336c60cc7a3'"</definedName>
    <definedName name="_xlnm._FilterDatabase" localSheetId="0" hidden="1">'RU Fyn 1 april 2024'!#REF!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Stillingsbetegnelse" localSheetId="0">#REF!</definedName>
    <definedName name="Stillingsbetegnelse">#REF!</definedName>
    <definedName name="Stillingsbetegnelse2" localSheetId="0">#REF!</definedName>
    <definedName name="Stillingsbetegnelse2">#REF!</definedName>
    <definedName name="_xlnm.Print_Area" localSheetId="0">'RU Fyn 1 april 2024'!$A$1:$F$386</definedName>
    <definedName name="_xlnm.Print_Titles" localSheetId="0">'RU Fyn 1 april 2024'!$2:$2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6" i="1" l="1"/>
  <c r="J386" i="1" s="1"/>
  <c r="K386" i="1" s="1"/>
  <c r="I385" i="1"/>
  <c r="J385" i="1" s="1"/>
  <c r="K385" i="1" s="1"/>
  <c r="I384" i="1"/>
  <c r="J384" i="1" s="1"/>
  <c r="K384" i="1" s="1"/>
  <c r="I383" i="1"/>
  <c r="J383" i="1" s="1"/>
  <c r="K383" i="1" s="1"/>
  <c r="J382" i="1"/>
  <c r="K382" i="1" s="1"/>
  <c r="I382" i="1"/>
  <c r="J381" i="1"/>
  <c r="K381" i="1" s="1"/>
  <c r="I381" i="1"/>
  <c r="I380" i="1"/>
  <c r="J380" i="1" s="1"/>
  <c r="K380" i="1" s="1"/>
  <c r="I379" i="1"/>
  <c r="J379" i="1" s="1"/>
  <c r="K379" i="1" s="1"/>
  <c r="J378" i="1"/>
  <c r="K378" i="1" s="1"/>
  <c r="I378" i="1"/>
  <c r="I377" i="1"/>
  <c r="J377" i="1" s="1"/>
  <c r="K377" i="1" s="1"/>
  <c r="I376" i="1"/>
  <c r="J376" i="1" s="1"/>
  <c r="K376" i="1" s="1"/>
  <c r="I375" i="1"/>
  <c r="J375" i="1" s="1"/>
  <c r="K375" i="1" s="1"/>
  <c r="I374" i="1"/>
  <c r="J374" i="1" s="1"/>
  <c r="K374" i="1" s="1"/>
  <c r="I373" i="1"/>
  <c r="J373" i="1" s="1"/>
  <c r="K373" i="1" s="1"/>
  <c r="I372" i="1"/>
  <c r="J372" i="1" s="1"/>
  <c r="K372" i="1" s="1"/>
  <c r="I371" i="1"/>
  <c r="J371" i="1" s="1"/>
  <c r="K371" i="1" s="1"/>
  <c r="I370" i="1"/>
  <c r="J370" i="1" s="1"/>
  <c r="K370" i="1" s="1"/>
  <c r="I369" i="1"/>
  <c r="J369" i="1" s="1"/>
  <c r="K369" i="1" s="1"/>
  <c r="I368" i="1"/>
  <c r="J368" i="1" s="1"/>
  <c r="K368" i="1" s="1"/>
  <c r="I367" i="1"/>
  <c r="J367" i="1" s="1"/>
  <c r="K367" i="1" s="1"/>
  <c r="I366" i="1"/>
  <c r="J366" i="1" s="1"/>
  <c r="K366" i="1" s="1"/>
  <c r="I365" i="1"/>
  <c r="J365" i="1" s="1"/>
  <c r="K365" i="1" s="1"/>
  <c r="I364" i="1"/>
  <c r="J364" i="1" s="1"/>
  <c r="K364" i="1" s="1"/>
  <c r="I363" i="1"/>
  <c r="J363" i="1" s="1"/>
  <c r="K363" i="1" s="1"/>
  <c r="I362" i="1"/>
  <c r="J362" i="1" s="1"/>
  <c r="K362" i="1" s="1"/>
  <c r="I361" i="1"/>
  <c r="J361" i="1" s="1"/>
  <c r="K361" i="1" s="1"/>
  <c r="I360" i="1"/>
  <c r="J360" i="1" s="1"/>
  <c r="K360" i="1" s="1"/>
  <c r="I359" i="1"/>
  <c r="J359" i="1" s="1"/>
  <c r="K359" i="1" s="1"/>
  <c r="I358" i="1"/>
  <c r="J358" i="1" s="1"/>
  <c r="K358" i="1" s="1"/>
  <c r="I357" i="1"/>
  <c r="J357" i="1" s="1"/>
  <c r="K357" i="1" s="1"/>
  <c r="I356" i="1"/>
  <c r="J356" i="1" s="1"/>
  <c r="K356" i="1" s="1"/>
  <c r="I355" i="1"/>
  <c r="J355" i="1" s="1"/>
  <c r="K355" i="1" s="1"/>
  <c r="I354" i="1"/>
  <c r="J354" i="1" s="1"/>
  <c r="K354" i="1" s="1"/>
  <c r="I353" i="1"/>
  <c r="J353" i="1" s="1"/>
  <c r="K353" i="1" s="1"/>
  <c r="I352" i="1"/>
  <c r="J352" i="1" s="1"/>
  <c r="K352" i="1" s="1"/>
  <c r="I351" i="1"/>
  <c r="J351" i="1" s="1"/>
  <c r="K351" i="1" s="1"/>
  <c r="J350" i="1"/>
  <c r="K350" i="1" s="1"/>
  <c r="I350" i="1"/>
  <c r="I349" i="1"/>
  <c r="J349" i="1" s="1"/>
  <c r="K349" i="1" s="1"/>
  <c r="I348" i="1"/>
  <c r="J348" i="1" s="1"/>
  <c r="K348" i="1" s="1"/>
  <c r="I347" i="1"/>
  <c r="J347" i="1" s="1"/>
  <c r="K347" i="1" s="1"/>
  <c r="I346" i="1"/>
  <c r="J346" i="1" s="1"/>
  <c r="K346" i="1" s="1"/>
  <c r="I345" i="1"/>
  <c r="J345" i="1" s="1"/>
  <c r="K345" i="1" s="1"/>
  <c r="J344" i="1"/>
  <c r="K344" i="1" s="1"/>
  <c r="I344" i="1"/>
  <c r="I343" i="1"/>
  <c r="J343" i="1" s="1"/>
  <c r="K343" i="1" s="1"/>
  <c r="I342" i="1"/>
  <c r="J342" i="1" s="1"/>
  <c r="K342" i="1" s="1"/>
  <c r="I341" i="1"/>
  <c r="J341" i="1" s="1"/>
  <c r="K341" i="1" s="1"/>
  <c r="I340" i="1"/>
  <c r="J340" i="1" s="1"/>
  <c r="K340" i="1" s="1"/>
  <c r="I339" i="1"/>
  <c r="J339" i="1" s="1"/>
  <c r="K339" i="1" s="1"/>
  <c r="I338" i="1"/>
  <c r="J338" i="1" s="1"/>
  <c r="K338" i="1" s="1"/>
  <c r="I337" i="1"/>
  <c r="J337" i="1" s="1"/>
  <c r="K337" i="1" s="1"/>
  <c r="J336" i="1"/>
  <c r="K336" i="1" s="1"/>
  <c r="I336" i="1"/>
  <c r="I335" i="1"/>
  <c r="J335" i="1" s="1"/>
  <c r="K335" i="1" s="1"/>
  <c r="I334" i="1"/>
  <c r="J334" i="1" s="1"/>
  <c r="K334" i="1" s="1"/>
  <c r="J333" i="1"/>
  <c r="K333" i="1" s="1"/>
  <c r="I333" i="1"/>
  <c r="I332" i="1"/>
  <c r="J332" i="1" s="1"/>
  <c r="K332" i="1" s="1"/>
  <c r="I331" i="1"/>
  <c r="J331" i="1" s="1"/>
  <c r="K331" i="1" s="1"/>
  <c r="J330" i="1"/>
  <c r="K330" i="1" s="1"/>
  <c r="I330" i="1"/>
  <c r="I329" i="1"/>
  <c r="J329" i="1" s="1"/>
  <c r="K329" i="1" s="1"/>
  <c r="I328" i="1"/>
  <c r="J328" i="1" s="1"/>
  <c r="K328" i="1" s="1"/>
  <c r="I327" i="1"/>
  <c r="J327" i="1" s="1"/>
  <c r="K327" i="1" s="1"/>
  <c r="I326" i="1"/>
  <c r="J326" i="1" s="1"/>
  <c r="K326" i="1" s="1"/>
  <c r="I325" i="1"/>
  <c r="J325" i="1" s="1"/>
  <c r="K325" i="1" s="1"/>
  <c r="I324" i="1"/>
  <c r="J324" i="1" s="1"/>
  <c r="K324" i="1" s="1"/>
  <c r="I323" i="1"/>
  <c r="J323" i="1" s="1"/>
  <c r="K323" i="1" s="1"/>
  <c r="I322" i="1"/>
  <c r="J322" i="1" s="1"/>
  <c r="K322" i="1" s="1"/>
  <c r="J321" i="1"/>
  <c r="K321" i="1" s="1"/>
  <c r="I321" i="1"/>
  <c r="I320" i="1"/>
  <c r="J320" i="1" s="1"/>
  <c r="K320" i="1" s="1"/>
  <c r="I319" i="1"/>
  <c r="J319" i="1" s="1"/>
  <c r="K319" i="1" s="1"/>
  <c r="I318" i="1"/>
  <c r="J318" i="1" s="1"/>
  <c r="K318" i="1" s="1"/>
  <c r="J317" i="1"/>
  <c r="K317" i="1" s="1"/>
  <c r="I317" i="1"/>
  <c r="I316" i="1"/>
  <c r="J316" i="1" s="1"/>
  <c r="K316" i="1" s="1"/>
  <c r="I315" i="1"/>
  <c r="J315" i="1" s="1"/>
  <c r="K315" i="1" s="1"/>
  <c r="I314" i="1"/>
  <c r="J314" i="1" s="1"/>
  <c r="K314" i="1" s="1"/>
  <c r="I313" i="1"/>
  <c r="J313" i="1" s="1"/>
  <c r="K313" i="1" s="1"/>
  <c r="I312" i="1"/>
  <c r="J312" i="1" s="1"/>
  <c r="K312" i="1" s="1"/>
  <c r="I311" i="1"/>
  <c r="J311" i="1" s="1"/>
  <c r="K311" i="1" s="1"/>
  <c r="I310" i="1"/>
  <c r="J310" i="1" s="1"/>
  <c r="K310" i="1" s="1"/>
  <c r="I309" i="1"/>
  <c r="J309" i="1" s="1"/>
  <c r="K309" i="1" s="1"/>
  <c r="I308" i="1"/>
  <c r="J308" i="1" s="1"/>
  <c r="K308" i="1" s="1"/>
  <c r="I307" i="1"/>
  <c r="J307" i="1" s="1"/>
  <c r="K307" i="1" s="1"/>
  <c r="I306" i="1"/>
  <c r="J306" i="1" s="1"/>
  <c r="K306" i="1" s="1"/>
  <c r="I305" i="1"/>
  <c r="J305" i="1" s="1"/>
  <c r="K305" i="1" s="1"/>
  <c r="I304" i="1"/>
  <c r="J304" i="1" s="1"/>
  <c r="K304" i="1" s="1"/>
  <c r="J303" i="1"/>
  <c r="K303" i="1" s="1"/>
  <c r="I303" i="1"/>
  <c r="J302" i="1"/>
  <c r="K302" i="1" s="1"/>
  <c r="I302" i="1"/>
  <c r="I301" i="1"/>
  <c r="J301" i="1" s="1"/>
  <c r="K301" i="1" s="1"/>
  <c r="I300" i="1"/>
  <c r="J300" i="1" s="1"/>
  <c r="K300" i="1" s="1"/>
  <c r="I299" i="1"/>
  <c r="J299" i="1" s="1"/>
  <c r="K299" i="1" s="1"/>
  <c r="I298" i="1"/>
  <c r="J298" i="1" s="1"/>
  <c r="K298" i="1" s="1"/>
  <c r="I297" i="1"/>
  <c r="J297" i="1" s="1"/>
  <c r="K297" i="1" s="1"/>
  <c r="J296" i="1"/>
  <c r="K296" i="1" s="1"/>
  <c r="I296" i="1"/>
  <c r="I295" i="1"/>
  <c r="J295" i="1" s="1"/>
  <c r="K295" i="1" s="1"/>
  <c r="J294" i="1"/>
  <c r="K294" i="1" s="1"/>
  <c r="I294" i="1"/>
  <c r="I293" i="1"/>
  <c r="J293" i="1" s="1"/>
  <c r="K293" i="1" s="1"/>
  <c r="I292" i="1"/>
  <c r="J292" i="1" s="1"/>
  <c r="K292" i="1" s="1"/>
  <c r="I291" i="1"/>
  <c r="J291" i="1" s="1"/>
  <c r="K291" i="1" s="1"/>
  <c r="I290" i="1"/>
  <c r="J290" i="1" s="1"/>
  <c r="K290" i="1" s="1"/>
  <c r="I289" i="1"/>
  <c r="J289" i="1" s="1"/>
  <c r="K289" i="1" s="1"/>
  <c r="I288" i="1"/>
  <c r="J288" i="1" s="1"/>
  <c r="K288" i="1" s="1"/>
  <c r="I287" i="1"/>
  <c r="J287" i="1" s="1"/>
  <c r="K287" i="1" s="1"/>
  <c r="I286" i="1"/>
  <c r="J286" i="1" s="1"/>
  <c r="K286" i="1" s="1"/>
  <c r="J285" i="1"/>
  <c r="K285" i="1" s="1"/>
  <c r="I285" i="1"/>
  <c r="I284" i="1"/>
  <c r="J284" i="1" s="1"/>
  <c r="K284" i="1" s="1"/>
  <c r="I283" i="1"/>
  <c r="J283" i="1" s="1"/>
  <c r="K283" i="1" s="1"/>
  <c r="I282" i="1"/>
  <c r="J282" i="1" s="1"/>
  <c r="K282" i="1" s="1"/>
  <c r="I281" i="1"/>
  <c r="J281" i="1" s="1"/>
  <c r="K281" i="1" s="1"/>
  <c r="I280" i="1"/>
  <c r="J280" i="1" s="1"/>
  <c r="K280" i="1" s="1"/>
  <c r="I279" i="1"/>
  <c r="J279" i="1" s="1"/>
  <c r="K279" i="1" s="1"/>
  <c r="J278" i="1"/>
  <c r="K278" i="1" s="1"/>
  <c r="I278" i="1"/>
  <c r="I277" i="1"/>
  <c r="J277" i="1" s="1"/>
  <c r="K277" i="1" s="1"/>
  <c r="I276" i="1"/>
  <c r="J276" i="1" s="1"/>
  <c r="K276" i="1" s="1"/>
  <c r="I275" i="1"/>
  <c r="J275" i="1" s="1"/>
  <c r="K275" i="1" s="1"/>
  <c r="I274" i="1"/>
  <c r="J274" i="1" s="1"/>
  <c r="K274" i="1" s="1"/>
  <c r="I273" i="1"/>
  <c r="J273" i="1" s="1"/>
  <c r="K273" i="1" s="1"/>
  <c r="I272" i="1"/>
  <c r="J272" i="1" s="1"/>
  <c r="K272" i="1" s="1"/>
  <c r="J271" i="1"/>
  <c r="K271" i="1" s="1"/>
  <c r="I271" i="1"/>
  <c r="I270" i="1"/>
  <c r="J270" i="1" s="1"/>
  <c r="K270" i="1" s="1"/>
  <c r="I269" i="1"/>
  <c r="J269" i="1" s="1"/>
  <c r="K269" i="1" s="1"/>
  <c r="I268" i="1"/>
  <c r="J268" i="1" s="1"/>
  <c r="K268" i="1" s="1"/>
  <c r="I267" i="1"/>
  <c r="J267" i="1" s="1"/>
  <c r="K267" i="1" s="1"/>
  <c r="I266" i="1"/>
  <c r="J266" i="1" s="1"/>
  <c r="K266" i="1" s="1"/>
  <c r="I265" i="1"/>
  <c r="J265" i="1" s="1"/>
  <c r="K265" i="1" s="1"/>
  <c r="J264" i="1"/>
  <c r="K264" i="1" s="1"/>
  <c r="I264" i="1"/>
  <c r="I263" i="1"/>
  <c r="J263" i="1" s="1"/>
  <c r="K263" i="1" s="1"/>
  <c r="I262" i="1"/>
  <c r="J262" i="1" s="1"/>
  <c r="K262" i="1" s="1"/>
  <c r="I261" i="1"/>
  <c r="J261" i="1" s="1"/>
  <c r="K261" i="1" s="1"/>
  <c r="I260" i="1"/>
  <c r="J260" i="1" s="1"/>
  <c r="K260" i="1" s="1"/>
  <c r="I259" i="1"/>
  <c r="J259" i="1" s="1"/>
  <c r="K259" i="1" s="1"/>
  <c r="I258" i="1"/>
  <c r="J258" i="1" s="1"/>
  <c r="K258" i="1" s="1"/>
  <c r="I257" i="1"/>
  <c r="J257" i="1" s="1"/>
  <c r="K257" i="1" s="1"/>
  <c r="I256" i="1"/>
  <c r="J256" i="1" s="1"/>
  <c r="K256" i="1" s="1"/>
  <c r="I255" i="1"/>
  <c r="J255" i="1" s="1"/>
  <c r="K255" i="1" s="1"/>
  <c r="I254" i="1"/>
  <c r="J254" i="1" s="1"/>
  <c r="K254" i="1" s="1"/>
  <c r="I253" i="1"/>
  <c r="J253" i="1" s="1"/>
  <c r="K253" i="1" s="1"/>
  <c r="I252" i="1"/>
  <c r="J252" i="1" s="1"/>
  <c r="K252" i="1" s="1"/>
  <c r="I251" i="1"/>
  <c r="J251" i="1" s="1"/>
  <c r="K251" i="1" s="1"/>
  <c r="I250" i="1"/>
  <c r="J250" i="1" s="1"/>
  <c r="K250" i="1" s="1"/>
  <c r="J249" i="1"/>
  <c r="K249" i="1" s="1"/>
  <c r="I249" i="1"/>
  <c r="I248" i="1"/>
  <c r="J248" i="1" s="1"/>
  <c r="K248" i="1" s="1"/>
  <c r="I247" i="1"/>
  <c r="J247" i="1" s="1"/>
  <c r="K247" i="1" s="1"/>
  <c r="I246" i="1"/>
  <c r="J246" i="1" s="1"/>
  <c r="K246" i="1" s="1"/>
  <c r="I245" i="1"/>
  <c r="J245" i="1" s="1"/>
  <c r="K245" i="1" s="1"/>
  <c r="I244" i="1"/>
  <c r="J244" i="1" s="1"/>
  <c r="K244" i="1" s="1"/>
  <c r="I243" i="1"/>
  <c r="J243" i="1" s="1"/>
  <c r="K243" i="1" s="1"/>
  <c r="I242" i="1"/>
  <c r="J242" i="1" s="1"/>
  <c r="K242" i="1" s="1"/>
  <c r="I241" i="1"/>
  <c r="J241" i="1" s="1"/>
  <c r="K241" i="1" s="1"/>
  <c r="I240" i="1"/>
  <c r="J240" i="1" s="1"/>
  <c r="K240" i="1" s="1"/>
  <c r="J239" i="1"/>
  <c r="K239" i="1" s="1"/>
  <c r="I239" i="1"/>
  <c r="J238" i="1"/>
  <c r="K238" i="1" s="1"/>
  <c r="I238" i="1"/>
  <c r="I237" i="1"/>
  <c r="J237" i="1" s="1"/>
  <c r="K237" i="1" s="1"/>
  <c r="I236" i="1"/>
  <c r="J236" i="1" s="1"/>
  <c r="K236" i="1" s="1"/>
  <c r="I235" i="1"/>
  <c r="J235" i="1" s="1"/>
  <c r="K235" i="1" s="1"/>
  <c r="I234" i="1"/>
  <c r="J234" i="1" s="1"/>
  <c r="K234" i="1" s="1"/>
  <c r="I233" i="1"/>
  <c r="J233" i="1" s="1"/>
  <c r="K233" i="1" s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 s="1"/>
  <c r="K229" i="1" s="1"/>
  <c r="I228" i="1"/>
  <c r="J228" i="1" s="1"/>
  <c r="K228" i="1" s="1"/>
  <c r="I227" i="1"/>
  <c r="J227" i="1" s="1"/>
  <c r="K227" i="1" s="1"/>
  <c r="I226" i="1"/>
  <c r="J226" i="1" s="1"/>
  <c r="K226" i="1" s="1"/>
  <c r="I225" i="1"/>
  <c r="J225" i="1" s="1"/>
  <c r="K225" i="1" s="1"/>
  <c r="I224" i="1"/>
  <c r="J224" i="1" s="1"/>
  <c r="K224" i="1" s="1"/>
  <c r="I223" i="1"/>
  <c r="J223" i="1" s="1"/>
  <c r="K223" i="1" s="1"/>
  <c r="I222" i="1"/>
  <c r="J222" i="1" s="1"/>
  <c r="K222" i="1" s="1"/>
  <c r="I221" i="1"/>
  <c r="J221" i="1" s="1"/>
  <c r="K221" i="1" s="1"/>
  <c r="I220" i="1"/>
  <c r="J220" i="1" s="1"/>
  <c r="K220" i="1" s="1"/>
  <c r="I219" i="1"/>
  <c r="J219" i="1" s="1"/>
  <c r="K219" i="1" s="1"/>
  <c r="I218" i="1"/>
  <c r="J218" i="1" s="1"/>
  <c r="K218" i="1" s="1"/>
  <c r="I217" i="1"/>
  <c r="J217" i="1" s="1"/>
  <c r="K217" i="1" s="1"/>
  <c r="I216" i="1"/>
  <c r="J216" i="1" s="1"/>
  <c r="K216" i="1" s="1"/>
  <c r="I215" i="1"/>
  <c r="J215" i="1" s="1"/>
  <c r="K215" i="1" s="1"/>
  <c r="I214" i="1"/>
  <c r="J214" i="1" s="1"/>
  <c r="K214" i="1" s="1"/>
  <c r="I213" i="1"/>
  <c r="J213" i="1" s="1"/>
  <c r="K213" i="1" s="1"/>
  <c r="J212" i="1"/>
  <c r="K212" i="1" s="1"/>
  <c r="I212" i="1"/>
  <c r="I211" i="1"/>
  <c r="J211" i="1" s="1"/>
  <c r="K211" i="1" s="1"/>
  <c r="J210" i="1"/>
  <c r="K210" i="1" s="1"/>
  <c r="I210" i="1"/>
  <c r="J209" i="1"/>
  <c r="K209" i="1" s="1"/>
  <c r="I209" i="1"/>
  <c r="I208" i="1"/>
  <c r="J208" i="1" s="1"/>
  <c r="K208" i="1" s="1"/>
  <c r="I207" i="1"/>
  <c r="J207" i="1" s="1"/>
  <c r="K207" i="1" s="1"/>
  <c r="I206" i="1"/>
  <c r="J206" i="1" s="1"/>
  <c r="K206" i="1" s="1"/>
  <c r="I205" i="1"/>
  <c r="J205" i="1" s="1"/>
  <c r="K205" i="1" s="1"/>
  <c r="I204" i="1"/>
  <c r="J204" i="1" s="1"/>
  <c r="K204" i="1" s="1"/>
  <c r="I203" i="1"/>
  <c r="J203" i="1" s="1"/>
  <c r="K203" i="1" s="1"/>
  <c r="I202" i="1"/>
  <c r="J202" i="1" s="1"/>
  <c r="K202" i="1" s="1"/>
  <c r="I201" i="1"/>
  <c r="J201" i="1" s="1"/>
  <c r="K201" i="1" s="1"/>
  <c r="I200" i="1"/>
  <c r="J200" i="1" s="1"/>
  <c r="K200" i="1" s="1"/>
  <c r="I199" i="1"/>
  <c r="J199" i="1" s="1"/>
  <c r="K199" i="1" s="1"/>
  <c r="I198" i="1"/>
  <c r="J198" i="1" s="1"/>
  <c r="K198" i="1" s="1"/>
  <c r="I197" i="1"/>
  <c r="J197" i="1" s="1"/>
  <c r="K197" i="1" s="1"/>
  <c r="I196" i="1"/>
  <c r="J196" i="1" s="1"/>
  <c r="K196" i="1" s="1"/>
  <c r="I195" i="1"/>
  <c r="J195" i="1" s="1"/>
  <c r="K195" i="1" s="1"/>
  <c r="I194" i="1"/>
  <c r="J194" i="1" s="1"/>
  <c r="K194" i="1" s="1"/>
  <c r="I193" i="1"/>
  <c r="J193" i="1" s="1"/>
  <c r="K193" i="1" s="1"/>
  <c r="I192" i="1"/>
  <c r="J192" i="1" s="1"/>
  <c r="K192" i="1" s="1"/>
  <c r="J191" i="1"/>
  <c r="K191" i="1" s="1"/>
  <c r="I191" i="1"/>
  <c r="I190" i="1"/>
  <c r="J190" i="1" s="1"/>
  <c r="K190" i="1" s="1"/>
  <c r="J189" i="1"/>
  <c r="K189" i="1" s="1"/>
  <c r="I189" i="1"/>
  <c r="I188" i="1"/>
  <c r="J188" i="1" s="1"/>
  <c r="K188" i="1" s="1"/>
  <c r="I187" i="1"/>
  <c r="J187" i="1" s="1"/>
  <c r="K187" i="1" s="1"/>
  <c r="I186" i="1"/>
  <c r="J186" i="1" s="1"/>
  <c r="K186" i="1" s="1"/>
  <c r="J185" i="1"/>
  <c r="K185" i="1" s="1"/>
  <c r="I185" i="1"/>
  <c r="I184" i="1"/>
  <c r="J184" i="1" s="1"/>
  <c r="K184" i="1" s="1"/>
  <c r="I183" i="1"/>
  <c r="J183" i="1" s="1"/>
  <c r="K183" i="1" s="1"/>
  <c r="J182" i="1"/>
  <c r="K182" i="1" s="1"/>
  <c r="I182" i="1"/>
  <c r="I181" i="1"/>
  <c r="J181" i="1" s="1"/>
  <c r="K181" i="1" s="1"/>
  <c r="I180" i="1"/>
  <c r="J180" i="1" s="1"/>
  <c r="K180" i="1" s="1"/>
  <c r="I179" i="1"/>
  <c r="J179" i="1" s="1"/>
  <c r="K179" i="1" s="1"/>
  <c r="I178" i="1"/>
  <c r="J178" i="1" s="1"/>
  <c r="K178" i="1" s="1"/>
  <c r="I177" i="1"/>
  <c r="J177" i="1" s="1"/>
  <c r="K177" i="1" s="1"/>
  <c r="I176" i="1"/>
  <c r="J176" i="1" s="1"/>
  <c r="K176" i="1" s="1"/>
  <c r="J175" i="1"/>
  <c r="K175" i="1" s="1"/>
  <c r="I175" i="1"/>
  <c r="I174" i="1"/>
  <c r="J174" i="1" s="1"/>
  <c r="K174" i="1" s="1"/>
  <c r="J173" i="1"/>
  <c r="K173" i="1" s="1"/>
  <c r="I173" i="1"/>
  <c r="I172" i="1"/>
  <c r="J172" i="1" s="1"/>
  <c r="K172" i="1" s="1"/>
  <c r="I171" i="1"/>
  <c r="J171" i="1" s="1"/>
  <c r="K171" i="1" s="1"/>
  <c r="J170" i="1"/>
  <c r="K170" i="1" s="1"/>
  <c r="I170" i="1"/>
  <c r="I169" i="1"/>
  <c r="J169" i="1" s="1"/>
  <c r="K169" i="1" s="1"/>
  <c r="I168" i="1"/>
  <c r="J168" i="1" s="1"/>
  <c r="K168" i="1" s="1"/>
  <c r="I167" i="1"/>
  <c r="J167" i="1" s="1"/>
  <c r="K167" i="1" s="1"/>
  <c r="I166" i="1"/>
  <c r="J166" i="1" s="1"/>
  <c r="K166" i="1" s="1"/>
  <c r="I165" i="1"/>
  <c r="J165" i="1" s="1"/>
  <c r="K165" i="1" s="1"/>
  <c r="I164" i="1"/>
  <c r="J164" i="1" s="1"/>
  <c r="K164" i="1" s="1"/>
  <c r="I163" i="1"/>
  <c r="J163" i="1" s="1"/>
  <c r="K163" i="1" s="1"/>
  <c r="I162" i="1"/>
  <c r="J162" i="1" s="1"/>
  <c r="K162" i="1" s="1"/>
  <c r="I161" i="1"/>
  <c r="J161" i="1" s="1"/>
  <c r="K161" i="1" s="1"/>
  <c r="I160" i="1"/>
  <c r="J160" i="1" s="1"/>
  <c r="K160" i="1" s="1"/>
  <c r="I159" i="1"/>
  <c r="J159" i="1" s="1"/>
  <c r="K159" i="1" s="1"/>
  <c r="I158" i="1"/>
  <c r="J158" i="1" s="1"/>
  <c r="K158" i="1" s="1"/>
  <c r="I157" i="1"/>
  <c r="J157" i="1" s="1"/>
  <c r="K157" i="1" s="1"/>
  <c r="I156" i="1"/>
  <c r="J156" i="1" s="1"/>
  <c r="K156" i="1" s="1"/>
  <c r="I155" i="1"/>
  <c r="J155" i="1" s="1"/>
  <c r="K155" i="1" s="1"/>
  <c r="I154" i="1"/>
  <c r="J154" i="1" s="1"/>
  <c r="K154" i="1" s="1"/>
  <c r="I153" i="1"/>
  <c r="J153" i="1" s="1"/>
  <c r="K153" i="1" s="1"/>
  <c r="I152" i="1"/>
  <c r="J152" i="1" s="1"/>
  <c r="K152" i="1" s="1"/>
  <c r="I151" i="1"/>
  <c r="J151" i="1" s="1"/>
  <c r="K151" i="1" s="1"/>
  <c r="I150" i="1"/>
  <c r="J150" i="1" s="1"/>
  <c r="K150" i="1" s="1"/>
  <c r="I149" i="1"/>
  <c r="J149" i="1" s="1"/>
  <c r="K149" i="1" s="1"/>
  <c r="I148" i="1"/>
  <c r="J148" i="1" s="1"/>
  <c r="K148" i="1" s="1"/>
  <c r="I147" i="1"/>
  <c r="J147" i="1" s="1"/>
  <c r="K147" i="1" s="1"/>
  <c r="J146" i="1"/>
  <c r="K146" i="1" s="1"/>
  <c r="I146" i="1"/>
  <c r="J145" i="1"/>
  <c r="K145" i="1" s="1"/>
  <c r="I145" i="1"/>
  <c r="I144" i="1"/>
  <c r="J144" i="1" s="1"/>
  <c r="K144" i="1" s="1"/>
  <c r="I143" i="1"/>
  <c r="J143" i="1" s="1"/>
  <c r="K143" i="1" s="1"/>
  <c r="J142" i="1"/>
  <c r="K142" i="1" s="1"/>
  <c r="I142" i="1"/>
  <c r="J141" i="1"/>
  <c r="K141" i="1" s="1"/>
  <c r="I141" i="1"/>
  <c r="I140" i="1"/>
  <c r="J140" i="1" s="1"/>
  <c r="K140" i="1" s="1"/>
  <c r="I139" i="1"/>
  <c r="J139" i="1" s="1"/>
  <c r="K139" i="1" s="1"/>
  <c r="J138" i="1"/>
  <c r="K138" i="1" s="1"/>
  <c r="I138" i="1"/>
  <c r="J137" i="1"/>
  <c r="K137" i="1" s="1"/>
  <c r="I137" i="1"/>
  <c r="I136" i="1"/>
  <c r="J136" i="1" s="1"/>
  <c r="K136" i="1" s="1"/>
  <c r="I135" i="1"/>
  <c r="J135" i="1" s="1"/>
  <c r="K135" i="1" s="1"/>
  <c r="J134" i="1"/>
  <c r="K134" i="1" s="1"/>
  <c r="I134" i="1"/>
  <c r="J133" i="1"/>
  <c r="K133" i="1" s="1"/>
  <c r="I133" i="1"/>
  <c r="I132" i="1"/>
  <c r="J132" i="1" s="1"/>
  <c r="K132" i="1" s="1"/>
  <c r="I131" i="1"/>
  <c r="J131" i="1" s="1"/>
  <c r="K131" i="1" s="1"/>
  <c r="I130" i="1"/>
  <c r="J130" i="1" s="1"/>
  <c r="K130" i="1" s="1"/>
  <c r="I129" i="1"/>
  <c r="J129" i="1" s="1"/>
  <c r="K129" i="1" s="1"/>
  <c r="I128" i="1"/>
  <c r="J128" i="1" s="1"/>
  <c r="K128" i="1" s="1"/>
  <c r="I127" i="1"/>
  <c r="J127" i="1" s="1"/>
  <c r="K127" i="1" s="1"/>
  <c r="I126" i="1"/>
  <c r="J126" i="1" s="1"/>
  <c r="K126" i="1" s="1"/>
  <c r="I125" i="1"/>
  <c r="J125" i="1" s="1"/>
  <c r="K125" i="1" s="1"/>
  <c r="I124" i="1"/>
  <c r="J124" i="1" s="1"/>
  <c r="K124" i="1" s="1"/>
  <c r="I123" i="1"/>
  <c r="J123" i="1" s="1"/>
  <c r="K123" i="1" s="1"/>
  <c r="I122" i="1"/>
  <c r="J122" i="1" s="1"/>
  <c r="K122" i="1" s="1"/>
  <c r="I121" i="1"/>
  <c r="J121" i="1" s="1"/>
  <c r="K121" i="1" s="1"/>
  <c r="I120" i="1"/>
  <c r="J120" i="1" s="1"/>
  <c r="K120" i="1" s="1"/>
  <c r="J119" i="1"/>
  <c r="K119" i="1" s="1"/>
  <c r="I119" i="1"/>
  <c r="I118" i="1"/>
  <c r="J118" i="1" s="1"/>
  <c r="K118" i="1" s="1"/>
  <c r="I117" i="1"/>
  <c r="J117" i="1" s="1"/>
  <c r="K117" i="1" s="1"/>
  <c r="J116" i="1"/>
  <c r="K116" i="1" s="1"/>
  <c r="I116" i="1"/>
  <c r="I115" i="1"/>
  <c r="J115" i="1" s="1"/>
  <c r="K115" i="1" s="1"/>
  <c r="I114" i="1"/>
  <c r="J114" i="1" s="1"/>
  <c r="K114" i="1" s="1"/>
  <c r="I113" i="1"/>
  <c r="J113" i="1" s="1"/>
  <c r="K113" i="1" s="1"/>
  <c r="I112" i="1"/>
  <c r="J112" i="1" s="1"/>
  <c r="K112" i="1" s="1"/>
  <c r="I111" i="1"/>
  <c r="J111" i="1" s="1"/>
  <c r="K111" i="1" s="1"/>
  <c r="J110" i="1"/>
  <c r="K110" i="1" s="1"/>
  <c r="I110" i="1"/>
  <c r="J109" i="1"/>
  <c r="K109" i="1" s="1"/>
  <c r="I109" i="1"/>
  <c r="I108" i="1"/>
  <c r="J108" i="1" s="1"/>
  <c r="K108" i="1" s="1"/>
  <c r="I107" i="1"/>
  <c r="J107" i="1" s="1"/>
  <c r="K107" i="1" s="1"/>
  <c r="J106" i="1"/>
  <c r="K106" i="1" s="1"/>
  <c r="I106" i="1"/>
  <c r="J105" i="1"/>
  <c r="K105" i="1" s="1"/>
  <c r="I105" i="1"/>
  <c r="I104" i="1"/>
  <c r="J104" i="1" s="1"/>
  <c r="K104" i="1" s="1"/>
  <c r="I103" i="1"/>
  <c r="J103" i="1" s="1"/>
  <c r="K103" i="1" s="1"/>
  <c r="J102" i="1"/>
  <c r="K102" i="1" s="1"/>
  <c r="I102" i="1"/>
  <c r="J101" i="1"/>
  <c r="K101" i="1" s="1"/>
  <c r="I101" i="1"/>
  <c r="I100" i="1"/>
  <c r="J100" i="1" s="1"/>
  <c r="K100" i="1" s="1"/>
  <c r="I99" i="1"/>
  <c r="J99" i="1" s="1"/>
  <c r="K99" i="1" s="1"/>
  <c r="I98" i="1"/>
  <c r="J98" i="1" s="1"/>
  <c r="K98" i="1" s="1"/>
  <c r="I97" i="1"/>
  <c r="J97" i="1" s="1"/>
  <c r="K97" i="1" s="1"/>
  <c r="I96" i="1"/>
  <c r="J96" i="1" s="1"/>
  <c r="K96" i="1" s="1"/>
  <c r="I95" i="1"/>
  <c r="J95" i="1" s="1"/>
  <c r="K95" i="1" s="1"/>
  <c r="I94" i="1"/>
  <c r="J94" i="1" s="1"/>
  <c r="K94" i="1" s="1"/>
  <c r="I93" i="1"/>
  <c r="J93" i="1" s="1"/>
  <c r="K93" i="1" s="1"/>
  <c r="I92" i="1"/>
  <c r="J92" i="1" s="1"/>
  <c r="K92" i="1" s="1"/>
  <c r="I91" i="1"/>
  <c r="J91" i="1" s="1"/>
  <c r="K91" i="1" s="1"/>
  <c r="I90" i="1"/>
  <c r="J90" i="1" s="1"/>
  <c r="K90" i="1" s="1"/>
  <c r="I89" i="1"/>
  <c r="J89" i="1" s="1"/>
  <c r="K89" i="1" s="1"/>
  <c r="I88" i="1"/>
  <c r="J88" i="1" s="1"/>
  <c r="K88" i="1" s="1"/>
  <c r="J87" i="1"/>
  <c r="K87" i="1" s="1"/>
  <c r="I87" i="1"/>
  <c r="I86" i="1"/>
  <c r="J86" i="1" s="1"/>
  <c r="K86" i="1" s="1"/>
  <c r="I85" i="1"/>
  <c r="J85" i="1" s="1"/>
  <c r="K85" i="1" s="1"/>
  <c r="J84" i="1"/>
  <c r="K84" i="1" s="1"/>
  <c r="I84" i="1"/>
  <c r="I83" i="1"/>
  <c r="J83" i="1" s="1"/>
  <c r="K83" i="1" s="1"/>
  <c r="I82" i="1"/>
  <c r="J82" i="1" s="1"/>
  <c r="K82" i="1" s="1"/>
  <c r="I81" i="1"/>
  <c r="J81" i="1" s="1"/>
  <c r="K81" i="1" s="1"/>
  <c r="I80" i="1"/>
  <c r="J80" i="1" s="1"/>
  <c r="K80" i="1" s="1"/>
  <c r="I79" i="1"/>
  <c r="J79" i="1" s="1"/>
  <c r="K79" i="1" s="1"/>
  <c r="J78" i="1"/>
  <c r="K78" i="1" s="1"/>
  <c r="I78" i="1"/>
  <c r="J77" i="1"/>
  <c r="K77" i="1" s="1"/>
  <c r="I77" i="1"/>
  <c r="I76" i="1"/>
  <c r="J76" i="1" s="1"/>
  <c r="K76" i="1" s="1"/>
  <c r="I75" i="1"/>
  <c r="J75" i="1" s="1"/>
  <c r="K75" i="1" s="1"/>
  <c r="J74" i="1"/>
  <c r="K74" i="1" s="1"/>
  <c r="I74" i="1"/>
  <c r="J73" i="1"/>
  <c r="K73" i="1" s="1"/>
  <c r="I73" i="1"/>
  <c r="I72" i="1"/>
  <c r="J72" i="1" s="1"/>
  <c r="K72" i="1" s="1"/>
  <c r="I71" i="1"/>
  <c r="J71" i="1" s="1"/>
  <c r="K71" i="1" s="1"/>
  <c r="J70" i="1"/>
  <c r="K70" i="1" s="1"/>
  <c r="I70" i="1"/>
  <c r="J69" i="1"/>
  <c r="K69" i="1" s="1"/>
  <c r="I69" i="1"/>
  <c r="I68" i="1"/>
  <c r="J68" i="1" s="1"/>
  <c r="K68" i="1" s="1"/>
  <c r="I67" i="1"/>
  <c r="J67" i="1" s="1"/>
  <c r="K67" i="1" s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I62" i="1"/>
  <c r="J62" i="1" s="1"/>
  <c r="K62" i="1" s="1"/>
  <c r="I61" i="1"/>
  <c r="J61" i="1" s="1"/>
  <c r="K61" i="1" s="1"/>
  <c r="I60" i="1"/>
  <c r="J60" i="1" s="1"/>
  <c r="K60" i="1" s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K48" i="1"/>
  <c r="I48" i="1"/>
  <c r="J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J38" i="1"/>
  <c r="K38" i="1" s="1"/>
  <c r="I38" i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K29" i="1"/>
  <c r="I29" i="1"/>
  <c r="J29" i="1" s="1"/>
  <c r="I28" i="1"/>
  <c r="J28" i="1" s="1"/>
  <c r="K28" i="1" s="1"/>
  <c r="I27" i="1"/>
  <c r="J27" i="1" s="1"/>
  <c r="K27" i="1" s="1"/>
  <c r="J26" i="1"/>
  <c r="K26" i="1" s="1"/>
  <c r="I26" i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J20" i="1"/>
  <c r="K20" i="1" s="1"/>
  <c r="I20" i="1"/>
  <c r="I19" i="1"/>
  <c r="J19" i="1" s="1"/>
  <c r="K19" i="1" s="1"/>
  <c r="I18" i="1"/>
  <c r="J18" i="1" s="1"/>
  <c r="K18" i="1" s="1"/>
  <c r="K17" i="1"/>
  <c r="I17" i="1"/>
  <c r="J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J8" i="1"/>
  <c r="K8" i="1" s="1"/>
  <c r="I8" i="1"/>
  <c r="I7" i="1"/>
  <c r="J7" i="1" s="1"/>
  <c r="K7" i="1" s="1"/>
  <c r="J6" i="1"/>
  <c r="K6" i="1" s="1"/>
  <c r="I6" i="1"/>
  <c r="I5" i="1"/>
  <c r="J5" i="1" s="1"/>
  <c r="K5" i="1" s="1"/>
  <c r="I4" i="1"/>
  <c r="J4" i="1" s="1"/>
  <c r="K4" i="1" s="1"/>
  <c r="I3" i="1"/>
  <c r="J3" i="1" s="1"/>
  <c r="K3" i="1" s="1"/>
</calcChain>
</file>

<file path=xl/sharedStrings.xml><?xml version="1.0" encoding="utf-8"?>
<sst xmlns="http://schemas.openxmlformats.org/spreadsheetml/2006/main" count="2209" uniqueCount="419">
  <si>
    <t>Positivliste gældende fra 1. april 2024 til 30. sept 2024 - RAR Fyn</t>
  </si>
  <si>
    <t>opdateret april 2024</t>
  </si>
  <si>
    <t>Lav AMU først i sammenkæde</t>
  </si>
  <si>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</si>
  <si>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</si>
  <si>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</si>
  <si>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</si>
  <si>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</si>
  <si>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</si>
  <si>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Kolonne2</t>
  </si>
  <si>
    <t>Kolonne3</t>
  </si>
  <si>
    <t>Kolonne1</t>
  </si>
  <si>
    <t>Link til at læse mere om kurset</t>
  </si>
  <si>
    <t>Akademisk arbejde</t>
  </si>
  <si>
    <t>3D CAD med Inventor</t>
  </si>
  <si>
    <t>Private/særlige forløb</t>
  </si>
  <si>
    <t>https://www.Google.dk</t>
  </si>
  <si>
    <t>Analyser i QGIS</t>
  </si>
  <si>
    <t>AS3 – Individuelt forløb for jobparate ledige</t>
  </si>
  <si>
    <t>AutoCAD-kurser: Grundlæggende og Videregående</t>
  </si>
  <si>
    <t>Bygningskonstruktioner og energianlæg</t>
  </si>
  <si>
    <t>Akademiuddannelse</t>
  </si>
  <si>
    <t>https://www.ug.dk/search/</t>
  </si>
  <si>
    <t>Bæredygtig drift af byggeplads</t>
  </si>
  <si>
    <t>Bæredygtig Forretningsforståelse</t>
  </si>
  <si>
    <t>Bæredygtighed i erhvervspædagogisk praksis</t>
  </si>
  <si>
    <t>Diplomuddannelse</t>
  </si>
  <si>
    <t>Bæredygtigt byggeri</t>
  </si>
  <si>
    <t>Dataanalyse (Salg og markedsføring)</t>
  </si>
  <si>
    <t>Didaktik og undervisningsmetode</t>
  </si>
  <si>
    <t>Effektiv digitalisering i QGIS</t>
  </si>
  <si>
    <t>Energikonsulent</t>
  </si>
  <si>
    <t>Energikonsulent ‐ genopfriskning</t>
  </si>
  <si>
    <t>Energikonsulent 1 ‐ enfamiliehuse</t>
  </si>
  <si>
    <t>Energikonsulent 2 – Flerfamiliehuse og erhverv</t>
  </si>
  <si>
    <t>Energirigtig projektering med fokus på økonomi og miljø</t>
  </si>
  <si>
    <t xml:space="preserve">ESG </t>
  </si>
  <si>
    <t>ESG-rapportering</t>
  </si>
  <si>
    <t>Fynsk Erhverv ‐ Next Talent</t>
  </si>
  <si>
    <t>Improve Business Academy</t>
  </si>
  <si>
    <t>Introduktion til QGIS</t>
  </si>
  <si>
    <t>Inventor - Basis og Videregående</t>
  </si>
  <si>
    <t>IT i udførelsesfasen</t>
  </si>
  <si>
    <t>Klimaregnskab</t>
  </si>
  <si>
    <t>Klimaregnskab (Bæredygtighed og grøn omstilling)</t>
  </si>
  <si>
    <t>Layouts i QGIS</t>
  </si>
  <si>
    <t>Lead The Talent</t>
  </si>
  <si>
    <t>MagiCAD-kurser</t>
  </si>
  <si>
    <t>Miljøplanlægning og miljøinnovation</t>
  </si>
  <si>
    <t>Planlægning og styring af byggeriets processer og ressourcer</t>
  </si>
  <si>
    <t>Projektledelse</t>
  </si>
  <si>
    <t>Mange typer</t>
  </si>
  <si>
    <t>Registrering og tilstandsvurdering</t>
  </si>
  <si>
    <t>Revit‐kurser</t>
  </si>
  <si>
    <t>Spildevandsbehandling</t>
  </si>
  <si>
    <t>Videregående QGIS</t>
  </si>
  <si>
    <t>Virksomhedens miljøpåvirkninger: miljø- og naturforståelse, spildevand, affald og afkast</t>
  </si>
  <si>
    <t>AI-programmering</t>
  </si>
  <si>
    <t>Brugervenlighed (UX) og grafisk design med Adobe Creative Cloud</t>
  </si>
  <si>
    <t>C# Programmering</t>
  </si>
  <si>
    <t>C# Programmering - Fra Grundlæggende til Avanceret</t>
  </si>
  <si>
    <t xml:space="preserve">cloud </t>
  </si>
  <si>
    <t xml:space="preserve">Cookies </t>
  </si>
  <si>
    <t>Cyber-sikkerhed</t>
  </si>
  <si>
    <t>Database</t>
  </si>
  <si>
    <t>Databaser</t>
  </si>
  <si>
    <t>Developing AI and machine learning solutions with python</t>
  </si>
  <si>
    <t>Digital Markedsføring inkl. Google Certificering, ChatGPT &amp; AI-Værktøjer</t>
  </si>
  <si>
    <t>Droneteknologi og programmering</t>
  </si>
  <si>
    <t>Grafisk design og UI</t>
  </si>
  <si>
    <t>Grafisk Design og UI/UX Inkl. ChatGPT &amp; AI-Værktøjer</t>
  </si>
  <si>
    <t>InDesign CC Basis</t>
  </si>
  <si>
    <t>It-sikkerhed</t>
  </si>
  <si>
    <t>MCSA SQL Server 2016 Database Administration</t>
  </si>
  <si>
    <t>Microsoft 365 &amp; Windows Server 2019</t>
  </si>
  <si>
    <t>Microsoft 365, Microsoft Azure og IT-sikkerhed</t>
  </si>
  <si>
    <t>Microsoft Azure</t>
  </si>
  <si>
    <t>Microsoft C# programmering ASP.NET MVC</t>
  </si>
  <si>
    <t>Microsoft Dynamics 365</t>
  </si>
  <si>
    <t>Microsoft SQL server</t>
  </si>
  <si>
    <t>Online kursus: Certified Information Security Manager (CISM)</t>
  </si>
  <si>
    <t>Power BI</t>
  </si>
  <si>
    <t>Programmering</t>
  </si>
  <si>
    <t>Python programmering</t>
  </si>
  <si>
    <t>Python Programmering - Fra Grundlæggende til Avanceret</t>
  </si>
  <si>
    <t>Robotteknologi</t>
  </si>
  <si>
    <t>RPA forretningsanalyse og organisering (Robotic Process Automation)</t>
  </si>
  <si>
    <t>RPA Ui path builder (Robotic Process Automation)</t>
  </si>
  <si>
    <t>Solid Works</t>
  </si>
  <si>
    <t>SQL 2016 Database Development</t>
  </si>
  <si>
    <t xml:space="preserve">SQL Introduktion </t>
  </si>
  <si>
    <t>TypeScript/JavaScript Programmering</t>
  </si>
  <si>
    <t>UX til virtual reality</t>
  </si>
  <si>
    <t>Videregående programmering</t>
  </si>
  <si>
    <t>Bygge og anlæg</t>
  </si>
  <si>
    <t>Affaldshåndtering og -sortering på byggepladsen</t>
  </si>
  <si>
    <t>AMU</t>
  </si>
  <si>
    <t>https://voksenuddannelse.dk/soeg/uddannelser/amu/filtrering/kurs?subject_code=</t>
  </si>
  <si>
    <t>&amp;level=-&amp;type=amu</t>
  </si>
  <si>
    <t>Anvendelse af bygge- og anlægstegninger</t>
  </si>
  <si>
    <t>Anvendelse af hånd- og maskinværktøj i Byggeriet</t>
  </si>
  <si>
    <t>Betjening af minigravere og minilæssere</t>
  </si>
  <si>
    <t xml:space="preserve">Graveskader - Forebyggelse </t>
  </si>
  <si>
    <t>Hårdlodning af kobber og stål til DN13</t>
  </si>
  <si>
    <t>Kloakering - Afløbsplan for småhuse</t>
  </si>
  <si>
    <t>Kloakering - Afløbssystemers formål og indretning</t>
  </si>
  <si>
    <t>Kloakering - Anvendelse af lægningsbestemmelser</t>
  </si>
  <si>
    <t>Kloakering - Arbejdsmiljø</t>
  </si>
  <si>
    <t>Kloakering - digital tegning af afløbsplaner</t>
  </si>
  <si>
    <t>Kloakering - Dræning af bygværker</t>
  </si>
  <si>
    <t>Kloakering - Udførelse af afløbsinstallationer</t>
  </si>
  <si>
    <t>Køle- fryse- komfortanlæg grundlæggende</t>
  </si>
  <si>
    <t>Køle- fryse- komfortanlæg optimering og eftersyn</t>
  </si>
  <si>
    <t>Køleteknik, klargøring og idriftsættelse</t>
  </si>
  <si>
    <t>Lasernivellering</t>
  </si>
  <si>
    <t>Nivellering</t>
  </si>
  <si>
    <t>Nivellering og afsætning af grønne og grå anlæg</t>
  </si>
  <si>
    <t>PCB - Håndtering, fjernelse og bortskaffelse</t>
  </si>
  <si>
    <t>Rulle- og bukkestillads - opstilling mv.</t>
  </si>
  <si>
    <t>Teleskoplæsser - Certifikat</t>
  </si>
  <si>
    <t>Varmepumper - installation og service</t>
  </si>
  <si>
    <t>Vejbygning - bygning af fortovsarealer</t>
  </si>
  <si>
    <t>Vejen som arbejdsplads - Certifikat</t>
  </si>
  <si>
    <t>Hotel, restauration, køkken, kantine</t>
  </si>
  <si>
    <t>Almen fødevarehygiejne</t>
  </si>
  <si>
    <t>Anretning</t>
  </si>
  <si>
    <t>Barista-, kaffe- og theoplevelser</t>
  </si>
  <si>
    <t>Bælgfrugters tilberedning, konsistens og smag</t>
  </si>
  <si>
    <t xml:space="preserve">Bæredygtig produktion af mad og fødevarer </t>
  </si>
  <si>
    <t>Bæredygtighed ift. fødevarer, service &amp; oplevelser</t>
  </si>
  <si>
    <t>Det klimavenlige køkken</t>
  </si>
  <si>
    <t>Grønt smørrebrød i professionelle køkkener</t>
  </si>
  <si>
    <t>Gæstevejledning om vinens dyrkning &amp; fremstilling</t>
  </si>
  <si>
    <t>Håndtering af konflikter og klager fra gæsten 1</t>
  </si>
  <si>
    <t>Mere grønt i kendte retter i professionelle køkkener</t>
  </si>
  <si>
    <t>Plantebaseret mad i professionelle køkkener</t>
  </si>
  <si>
    <t>Plantefars i professionelle køkkener</t>
  </si>
  <si>
    <t>Præsentation af menuer</t>
  </si>
  <si>
    <t>Råvarer i køkkenet - trin 1</t>
  </si>
  <si>
    <t>Råvarer i køkkenet - trin 2</t>
  </si>
  <si>
    <t>Salg og service i gæstebetjening</t>
  </si>
  <si>
    <t>Salgsteknik for salgs- og servicemedarbejdere</t>
  </si>
  <si>
    <t>Servering af øl, drinks og alkoholfrie drikke</t>
  </si>
  <si>
    <t>Servering og service i restauranten</t>
  </si>
  <si>
    <t>Service og værtskab på hotel og restaurant</t>
  </si>
  <si>
    <t>Tilberedning af det varme og kolde køkken - trin 1</t>
  </si>
  <si>
    <t>Tilberedning af det varme og kolde køkken - trin 2</t>
  </si>
  <si>
    <t>industriel produktion, offshore</t>
  </si>
  <si>
    <t>BOSIET</t>
  </si>
  <si>
    <t>Bosiet inkl. CA‐EBS</t>
  </si>
  <si>
    <t>GWO BST‐kurser</t>
  </si>
  <si>
    <t>GWO BTT‐kurser</t>
  </si>
  <si>
    <t>GWO‐kurser</t>
  </si>
  <si>
    <t>GWP BST Sea Survival Refresher</t>
  </si>
  <si>
    <t>H2S gaskursus</t>
  </si>
  <si>
    <t>Helicopter Underwater Escape Training incl EBS and Chute ‐ HUET</t>
  </si>
  <si>
    <t>Håndtering med industrirobotter for operatører</t>
  </si>
  <si>
    <t>IMIST ‐ International Minimum Industry Safety Training</t>
  </si>
  <si>
    <t>Industristillads offshore</t>
  </si>
  <si>
    <t>It og teleteknik</t>
  </si>
  <si>
    <t>Jern, metal og auto</t>
  </si>
  <si>
    <t>Anvendelse af faldsikringsudstyr og Brandforanstaltninger v. gnistproducerende værktøj</t>
  </si>
  <si>
    <t>Anvendt svejseteknisk beregning og måling</t>
  </si>
  <si>
    <t xml:space="preserve">Arbejdsmiljø og sikkerhed, svejsning/termisk </t>
  </si>
  <si>
    <t>Automatiske anlæg 1-1, el-lære og relæteknik</t>
  </si>
  <si>
    <t>Automatiske anlæg 1-2, pneumatik og fejlfinding</t>
  </si>
  <si>
    <t>Automatiske anlæg 1-3, hydraulik og fejlfinding</t>
  </si>
  <si>
    <t>Automatiske anlæg 2-1, fejlf. relæstyringer, motor</t>
  </si>
  <si>
    <t>Automatiske anlæg 2-2, El-pneumatik og fejlfinding</t>
  </si>
  <si>
    <t>Automatiske anlæg 3-1, PLC, følere og vision</t>
  </si>
  <si>
    <t>Automatiske anlæg 3-2, PLC montage og fejlfinding</t>
  </si>
  <si>
    <t>Automatiske anlæg 4-1, idriftsætning PLC styringer</t>
  </si>
  <si>
    <t>Automatiske anlæg 4-2, PLC og fejlfinding</t>
  </si>
  <si>
    <t>Betjening af selvkørende robotter for operatører</t>
  </si>
  <si>
    <t>Betjening og basis programmering af svejserobot</t>
  </si>
  <si>
    <t>Brandforanstaltninger v. gnistproducerende værktøj</t>
  </si>
  <si>
    <t>Bæredygtig produktion</t>
  </si>
  <si>
    <t>CNC drejning, 1-sidet bearbejdning</t>
  </si>
  <si>
    <t xml:space="preserve">CNC drejning, klargøring og maskinbetjening </t>
  </si>
  <si>
    <t>CNC fræsning, klargøring og maskinbetjening</t>
  </si>
  <si>
    <t>Digitalisering i produktionen 2</t>
  </si>
  <si>
    <t xml:space="preserve">Egenkontrol af svejsearbejde og svejseprocedurer </t>
  </si>
  <si>
    <t>Gassvejsning af stumpsømme - rør</t>
  </si>
  <si>
    <t>Gassvejsning af stumpsømme - rør proces 311</t>
  </si>
  <si>
    <t>Gassvejsnning proces 311</t>
  </si>
  <si>
    <t>Introduktion til bæredygtig omstilling</t>
  </si>
  <si>
    <t>Introduktion til TIG-, MAG- og Lysbuesvejsning</t>
  </si>
  <si>
    <t>Kvalitet og produktivitet robotsvejsning</t>
  </si>
  <si>
    <t>Lys b svejs-stumps plade alle pos</t>
  </si>
  <si>
    <t>Lys b svejs-stumps plade pos PA-PF</t>
  </si>
  <si>
    <t>Lys b svejs-stumps rør alle pos</t>
  </si>
  <si>
    <t>Lys b svejs-stumps rør pos PA-PC</t>
  </si>
  <si>
    <t>Lys b. svejs-kants plade/plade</t>
  </si>
  <si>
    <t>Lys b. svejs-kants plade/rør</t>
  </si>
  <si>
    <t>MAG-svejs-kants plade/plade pr 135</t>
  </si>
  <si>
    <t>MAG-svejs-kants plade/plade pr 136</t>
  </si>
  <si>
    <t>MAG-svejs-kants plade/rør pr 135</t>
  </si>
  <si>
    <t>MAG-svejs-kants plade/rør pr 136</t>
  </si>
  <si>
    <t>MAG-svejsning proces 135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</si>
  <si>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</si>
  <si>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</si>
  <si>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</si>
  <si>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</si>
  <si>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</si>
  <si>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</si>
  <si>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</si>
  <si>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</si>
  <si>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Materialelære, stål</t>
  </si>
  <si>
    <t>Medspiller til grøn omstilling i produktionen</t>
  </si>
  <si>
    <t>MIG-svejsning, aluminium svær plade, kantsømme</t>
  </si>
  <si>
    <t>MIG-svejsning, aluminium svær plade, stumpsømme</t>
  </si>
  <si>
    <t>MIG-svejsning, aluminium tynd plade, kantsømme</t>
  </si>
  <si>
    <t>MIG-svejsning, aluminium tynd plade, stumpsømme</t>
  </si>
  <si>
    <t>Pers. sikkerhed v arbejde med epoxy og isocyanater</t>
  </si>
  <si>
    <t>Personlig sikkerhed v. isocyanater med øget risiko</t>
  </si>
  <si>
    <t>Programmering og optimering af svejserobot</t>
  </si>
  <si>
    <t>Recert. af stuk-, muffe- og elektrosvejsning</t>
  </si>
  <si>
    <t>Robot, periferiudstyr for operatører</t>
  </si>
  <si>
    <t>Robotbetjening for operatører</t>
  </si>
  <si>
    <t>Robotsvejsning med processerne MIG/MAG</t>
  </si>
  <si>
    <t>Robotsvejsning med processerne TIG/Plasma</t>
  </si>
  <si>
    <t>Stuk-, muffe og elektrosvejsning</t>
  </si>
  <si>
    <t>Styring og regulering</t>
  </si>
  <si>
    <t>30 dage</t>
  </si>
  <si>
    <t>Svejseteknisk introduktion (F/I)</t>
  </si>
  <si>
    <t>Svejsning af rørsystemer i plast</t>
  </si>
  <si>
    <t>Svejsning med fleksibel svejserobot</t>
  </si>
  <si>
    <t>TIG-svejs-kants rustfri plade/rør</t>
  </si>
  <si>
    <t>TIG-svejs-kants uleg plade/rør</t>
  </si>
  <si>
    <t>TIG-svejsning af tyndere plade, aluminium</t>
  </si>
  <si>
    <t>TIG-svejsning proces 141</t>
  </si>
  <si>
    <t>TIG-svejsning, aluminium svær plade, kantsømme</t>
  </si>
  <si>
    <t>TIG-svejsning, aluminium svær plade, stumpsømme</t>
  </si>
  <si>
    <t>TIG-svejsning, aluminium tynd plade, kantsømme</t>
  </si>
  <si>
    <t>TIG-svejsning, aluminium tynd plade, stumpsømme</t>
  </si>
  <si>
    <t>TIG-svejsning, Rustfri, svært rør PA-PC</t>
  </si>
  <si>
    <t>TIG-svejsning, rustfrit stål kantsømme pl/pl, PF</t>
  </si>
  <si>
    <t>TIG-svejsning, u/lavt legeret pl/pl kantsømme, PF</t>
  </si>
  <si>
    <t>TIG-svejs-stumps svær rustfri plade</t>
  </si>
  <si>
    <t>TIG-svejs-stumps svær rustfri rør alle pos</t>
  </si>
  <si>
    <t>TIG-svejs-stumps tynd rustfri plade</t>
  </si>
  <si>
    <t>TIG-svejs-stumps tynd rustfri rør alle pos</t>
  </si>
  <si>
    <t>TIG-svejs-stumps tynd rustfri rør pos PA-PC</t>
  </si>
  <si>
    <t>TIG-svejs-stumps uleg plade</t>
  </si>
  <si>
    <t>TIG-svejs-stumps uleg rør alle pos</t>
  </si>
  <si>
    <t>TIG-svejs-stumps uleg rør pos PA-PC</t>
  </si>
  <si>
    <t>Udvikling og optimering af robotsvejsefiksturer</t>
  </si>
  <si>
    <t>Kontor, administration, regnskab og finans</t>
  </si>
  <si>
    <t>Anvendelse af Ferieloven</t>
  </si>
  <si>
    <t>Anvendelse af periodisk beregning og registrering</t>
  </si>
  <si>
    <t>Bilagsbehandling med efterfølgende kasserapport</t>
  </si>
  <si>
    <t xml:space="preserve">AMU </t>
  </si>
  <si>
    <t>Cirkulær forretningsforståelse - adm. medarbejdere</t>
  </si>
  <si>
    <t>Daglig registrering i et økonomistyringsprogram</t>
  </si>
  <si>
    <t>Debitorstyring</t>
  </si>
  <si>
    <t>Introduktion til ESG og ESG-rapportering</t>
  </si>
  <si>
    <t>Introduktion til virksomhedens klimaregnskab</t>
  </si>
  <si>
    <t>Klimaregnskaber</t>
  </si>
  <si>
    <t>Kontering af køb, salg, drift af biler og ejendom</t>
  </si>
  <si>
    <t>Konteringsinstrukser</t>
  </si>
  <si>
    <t>Kontoplaner og virksomhedens rapporteringsbehov</t>
  </si>
  <si>
    <t>Kreditorstyring</t>
  </si>
  <si>
    <t>Lønberegning og lønrapportering</t>
  </si>
  <si>
    <t>Personalejura i lønberegning</t>
  </si>
  <si>
    <t>Placering af resultat- og balancekonti</t>
  </si>
  <si>
    <t>Registreringsmetoder ved virksomhedens drift</t>
  </si>
  <si>
    <t>Regnskabsafstemninger ifm. årsafslutningen</t>
  </si>
  <si>
    <t>SAP kurser</t>
  </si>
  <si>
    <t>Strategisk Salg og Key Account Management</t>
  </si>
  <si>
    <t>Udarbejdelse og afstemning af lønsedler</t>
  </si>
  <si>
    <t>Økonomisk styring af lageret</t>
  </si>
  <si>
    <t>Årsafslutning af bogholderiet</t>
  </si>
  <si>
    <t>Landbrug, skovbrug, gartneri, fiskeri og dyrepleje</t>
  </si>
  <si>
    <t>Anlæg i beton-, natursten og træ</t>
  </si>
  <si>
    <t>Anvendelse af motorsav 1</t>
  </si>
  <si>
    <t>Anvendelse af stauder i grønne anlæg</t>
  </si>
  <si>
    <t>Basiskursus for anlægsgartnere</t>
  </si>
  <si>
    <t>Beskæring 1</t>
  </si>
  <si>
    <t>Betjening og vedligeholdelse af mindre gartnermask</t>
  </si>
  <si>
    <t>Biodiversitet i anlægsgartnerfaget</t>
  </si>
  <si>
    <t>Brandforanstaltning ved ukrudtsbrænding</t>
  </si>
  <si>
    <t>Design af grønne anlæg</t>
  </si>
  <si>
    <t>Etablering af biodiverse anlæg</t>
  </si>
  <si>
    <t>Grundlæggende anlægsteknik</t>
  </si>
  <si>
    <t>Grøn omstilling inden for den grønne branche</t>
  </si>
  <si>
    <t>Hånd- og rygsprøjtecertifikat</t>
  </si>
  <si>
    <t>Kirkegårdsanlæg, etablering og pleje</t>
  </si>
  <si>
    <t>Opfølgningskursus, sprøjtecertifikat anlægsgartner</t>
  </si>
  <si>
    <t>Plantebeskyttelse i gartneri, sprøjtecertifikat</t>
  </si>
  <si>
    <t>Planteliv, økologi og miljølære</t>
  </si>
  <si>
    <t>Plantevækst og etablering af grønne anlæg</t>
  </si>
  <si>
    <t xml:space="preserve">Plænegræs, vækstforhold og gødning </t>
  </si>
  <si>
    <t>Træer og buske om sommeren</t>
  </si>
  <si>
    <t>Træer og buske om vinteren, besk. og plejep.</t>
  </si>
  <si>
    <t>Ukrudtbekæmpelse uden kemi</t>
  </si>
  <si>
    <t>Pædagogisk, socialt og kirkeligt arbejde</t>
  </si>
  <si>
    <t xml:space="preserve">Bliv pædagogmedhjælper </t>
  </si>
  <si>
    <t>Børn og unge med angst</t>
  </si>
  <si>
    <t>Børn, natur og udeliv</t>
  </si>
  <si>
    <t>Børns alsidige personlige udvikling</t>
  </si>
  <si>
    <t>Børns leg og den legende tilgang</t>
  </si>
  <si>
    <t>Den styrkede pædagogiske læreplan</t>
  </si>
  <si>
    <t>Generel hygiejne i socialt og pædagogisk arbejde</t>
  </si>
  <si>
    <t>Inklusion og eksklusion</t>
  </si>
  <si>
    <t>Kognitive indsatser i anbringelsen</t>
  </si>
  <si>
    <t>Konflikthåndtering i pædagogisk arbejde</t>
  </si>
  <si>
    <t>Pædagogisk arbejde i skolefritidsordninger</t>
  </si>
  <si>
    <t>Pædagogmedhjælper i dagtilbud</t>
  </si>
  <si>
    <t>Pædagogmedhjælpere i daginstitutioner som F/I</t>
  </si>
  <si>
    <t>Refleksionsmetoder i den pædagogiske praksis</t>
  </si>
  <si>
    <t>Samspil og relationer i pædagogisk arbejde</t>
  </si>
  <si>
    <t>Rengøring, ejendomsservice og renovation</t>
  </si>
  <si>
    <t xml:space="preserve">Daglig erhvervsrengøring </t>
  </si>
  <si>
    <t>Daglig erhvervsrengøring for F/I</t>
  </si>
  <si>
    <t>Ergonomi ved rengøringsarbejdet</t>
  </si>
  <si>
    <t xml:space="preserve">Grundlæggende rengøringshygiejne </t>
  </si>
  <si>
    <t>Grundlæggende skadeservicearbejde modul 1</t>
  </si>
  <si>
    <t xml:space="preserve">Hospitalshygiejne </t>
  </si>
  <si>
    <t xml:space="preserve">Materialekendskab og rengøringskemi </t>
  </si>
  <si>
    <t>Rengøringsudstyr og -metoder</t>
  </si>
  <si>
    <t xml:space="preserve">Service i rengøringsarbejdet </t>
  </si>
  <si>
    <t>Salg, indkøb og markedsføring</t>
  </si>
  <si>
    <t xml:space="preserve">Bæredygtighed, Strategi og forretningsudvikling </t>
  </si>
  <si>
    <t>Digital Markedsføring</t>
  </si>
  <si>
    <t>Dynamics 365 Business Central - Introduktion og overblik</t>
  </si>
  <si>
    <t>E-handel</t>
  </si>
  <si>
    <t>E-markedsføring og reklameindsats</t>
  </si>
  <si>
    <t>Google Ads</t>
  </si>
  <si>
    <t>Online kundeservice og -rådgivning</t>
  </si>
  <si>
    <t>Online Markedsføring</t>
  </si>
  <si>
    <t>Online Markedsføring inkl. WordPress, Google Analytics og Photoshop</t>
  </si>
  <si>
    <t>Salg og Salgspsykologi</t>
  </si>
  <si>
    <t>Salgsteknik</t>
  </si>
  <si>
    <t xml:space="preserve">Scrum Master Certified (SMC™) kursus </t>
  </si>
  <si>
    <t>SEO - Søgemaskineoptimering</t>
  </si>
  <si>
    <t>Service</t>
  </si>
  <si>
    <t>Valg af markedsføringskanal</t>
  </si>
  <si>
    <t>Sundhed, omsorg og personlig pleje</t>
  </si>
  <si>
    <t>Anerkendende kommunikation i omsorgsarbejdet</t>
  </si>
  <si>
    <t>Arbejde med ældre i eget hjem</t>
  </si>
  <si>
    <t>Arbejdsmiljø i sosu-arbejdet - etik og adfærd</t>
  </si>
  <si>
    <t>Fagunderstøttende dansk som andetsprog for F/I</t>
  </si>
  <si>
    <t>GCP Kurser (Good Clinical Practice)</t>
  </si>
  <si>
    <t>GMP kurser (Good Manufacturing Practice)</t>
  </si>
  <si>
    <t>Intro til arbejde på plejecentre og i hjemmepleje</t>
  </si>
  <si>
    <t>Kursus i anlæggelse af perifert venekateter og blodprøvetagning</t>
  </si>
  <si>
    <t>NADA-kursus Øreakupunktur</t>
  </si>
  <si>
    <t>Palliativ praksis - komplekse tilstande og symptomlindring</t>
  </si>
  <si>
    <t>Personer med demens, sygdomskendskab</t>
  </si>
  <si>
    <t>Personer med demens, sygdomskendskab; basis</t>
  </si>
  <si>
    <t>Personer med demens, sygdomskendskab; overbygning</t>
  </si>
  <si>
    <t>Praktisk hjælp til ældre</t>
  </si>
  <si>
    <t>Prøv dig selv af som ferievikar indenfor social - og sundhedsområdet</t>
  </si>
  <si>
    <t>På vej mod SOSU - basis</t>
  </si>
  <si>
    <t>Rehabilitering som arbejdsform</t>
  </si>
  <si>
    <t>Samarbejde med pårørende</t>
  </si>
  <si>
    <t>Sårbehandling/online</t>
  </si>
  <si>
    <t>Tidlig opsporing af sygdomstegn</t>
  </si>
  <si>
    <t>Velfærdsteknologi i det daglige omsorgsarbejde I</t>
  </si>
  <si>
    <t>Velfærdsteknologi i det daglige omsorgsarbejde II</t>
  </si>
  <si>
    <t>Transport, post, lager- og maskinførerarbejde</t>
  </si>
  <si>
    <t>ADR Grund- og Specialiseringskursus - Klasse 1</t>
  </si>
  <si>
    <t>ADR Grund- og Specialiseringskursus - Tank</t>
  </si>
  <si>
    <t>ADR Grund- og Specialiseringskursus - Tank + Kl. 1</t>
  </si>
  <si>
    <t>ADR Grundkursus - Vejtransp. af farl. gods i emb.</t>
  </si>
  <si>
    <t>ADR Repetition - Grundkursus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</si>
  <si>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</si>
  <si>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</si>
  <si>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</si>
  <si>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</si>
  <si>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Ajourføring af chauffører i offentlig servicetrafik</t>
  </si>
  <si>
    <t>Ajourføring for renovationschauffører</t>
  </si>
  <si>
    <t>Ajourføring for rutebuschauffører</t>
  </si>
  <si>
    <t>Ajourføring for stykgods- og distributionschauffør</t>
  </si>
  <si>
    <t>Ajourføring i kørsel med el-busser</t>
  </si>
  <si>
    <t>B/E Trailerkort</t>
  </si>
  <si>
    <t>Befordring af fysisk handicappede med trappemaskin</t>
  </si>
  <si>
    <t>Befordring af fysisk handikappede med liftbil</t>
  </si>
  <si>
    <t>Befordring af sygdoms- og alderssvækkede pas.</t>
  </si>
  <si>
    <t>Billettering og kundeservice</t>
  </si>
  <si>
    <t>Brug af evakueringsstol</t>
  </si>
  <si>
    <t>Efteruddannelse for erfarne truckførere</t>
  </si>
  <si>
    <t xml:space="preserve">Efteruddannelse for varebilschauffører </t>
  </si>
  <si>
    <t>Enhedslaster</t>
  </si>
  <si>
    <t xml:space="preserve">EU-efteruddannelse for buschauffører - obl. del   </t>
  </si>
  <si>
    <t>EU-Efteruddannelse for godschauffører - oblig.del</t>
  </si>
  <si>
    <t>Forebyggelse af uheld for erhvervschauffører</t>
  </si>
  <si>
    <t>Gaffelstabler certifikatkursus A, 5 dage</t>
  </si>
  <si>
    <t>Gaffeltruck certifikatkursus B, 7 dage</t>
  </si>
  <si>
    <t>Godstransport med lastbil</t>
  </si>
  <si>
    <t>Godstransport med lastbil samt grundl. kval.uddan.</t>
  </si>
  <si>
    <t>Grundlæggende kvalifikationsbevis - bus</t>
  </si>
  <si>
    <t>Grundlæggende kvalifikationsuddannelse - lastbil</t>
  </si>
  <si>
    <t>Ikke-behandlingskrævende liggende patientbefordrin</t>
  </si>
  <si>
    <t xml:space="preserve">Intensiv grundlæggende kval.uddannelse - lastbil </t>
  </si>
  <si>
    <t>Introduktion til offentlig servicetrafik</t>
  </si>
  <si>
    <t>Kommunikation og kulturforståelse</t>
  </si>
  <si>
    <t>konflikthåndtering for personbefordringschauffører</t>
  </si>
  <si>
    <t>Kundebetjening - lager</t>
  </si>
  <si>
    <t>Køreteknik for erhvervschauffører - ajourføring</t>
  </si>
  <si>
    <t>Kørsel med vogntog, kategori C/E</t>
  </si>
  <si>
    <t>Lagerindretning og lagerarbejde</t>
  </si>
  <si>
    <t>Lagerstyring med it</t>
  </si>
  <si>
    <t>Lagerstyring med IT - Grundlæggende funktioner</t>
  </si>
  <si>
    <t>Lagerstyring med it - udvidede funktioner</t>
  </si>
  <si>
    <t>Lastsikring og stuvning af gods</t>
  </si>
  <si>
    <t>Logistik og samarbejde</t>
  </si>
  <si>
    <t xml:space="preserve">Manuel lagerstyring </t>
  </si>
  <si>
    <t>Mobile kraner &gt;8-30 tm_med integreret kranbasis</t>
  </si>
  <si>
    <t>Opbevaring og forsendelse af farligt gods</t>
  </si>
  <si>
    <t>Personbefordring med bus</t>
  </si>
  <si>
    <t>Personbefordring med bus - ordinær kvalifikation</t>
  </si>
  <si>
    <t>Sikker adfærd - nul arbejdsulykker</t>
  </si>
  <si>
    <t>Sikkerhed ved anvendelse af lager- og pallereoler</t>
  </si>
  <si>
    <t>Sikkerhedsuddannelse ved farligt gods</t>
  </si>
  <si>
    <t>Stregkoder og håndterminaler</t>
  </si>
  <si>
    <t>Transport af temperaturfølsomt gods</t>
  </si>
  <si>
    <t>Udvidelse kran D til Mob. kraner &gt; 30 tonsmeter</t>
  </si>
  <si>
    <t>Udvidelse kran D til Mob. kraner &gt;8-30 tm.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</si>
</sst>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6" fillId="0" borderId="0" xfId="1"/>
    <xf numFmtId="0" fontId="6" fillId="0" borderId="3" xfId="1" applyBorder="1"/>
    <xf numFmtId="0" fontId="0" fillId="3" borderId="3" xfId="0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 vertical="top" wrapText="1"/>
    </xf>
    <xf numFmtId="0" fontId="0" fillId="3" borderId="1" xfId="0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top" wrapText="1"/>
    </xf>
    <xf numFmtId="0" fontId="2" fillId="0" borderId="0" xfId="0" applyFont="1"/>
    <xf numFmtId="0" fontId="7" fillId="0" borderId="0" xfId="0" applyFont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</cellXfs>
  <cellStyles count="2">
    <cellStyle name="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RAR/De%20regionale%20uddannelsespuljer/1.%20halv&#229;r%202024/Modtaget%20i%20h&#248;ring/Svar%20Fyn/SAMLET%202024%20AMK_skema_til_h&#248;ringsvar%20FY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ema FYN Brutto ej slette "/>
      <sheetName val="Mangler ift stillinger"/>
      <sheetName val="Pivot 1"/>
      <sheetName val="TEST"/>
      <sheetName val="Skema FYN 1 bearbejd"/>
      <sheetName val="Skema FYN 1 bearbejd -dublet"/>
      <sheetName val="Ark3"/>
      <sheetName val="Ark2"/>
      <sheetName val="Ark5"/>
      <sheetName val="Skema bearbejd -duble koder"/>
      <sheetName val="Ark4"/>
      <sheetName val="Skema bearbejd - HFPogNRV"/>
      <sheetName val="Ark7"/>
      <sheetName val="Slettede kurser"/>
      <sheetName val="Ark6"/>
      <sheetName val="brutto med datavalidering"/>
      <sheetName val="RU Fyn 1 april 2023 final"/>
      <sheetName val="brutto final"/>
      <sheetName val="slet datavalidering"/>
      <sheetName val="Ark8"/>
      <sheetName val="RU Fyn 1 april 2024 baggr"/>
      <sheetName val="Ark9"/>
      <sheetName val="Fag"/>
      <sheetName val="Mangelområder"/>
      <sheetName val="Ark1"/>
      <sheetName val="Kompetenceordjan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Tabel13438" displayName="Tabel13438" ref="A2:I386" totalsRowShown="0" headerRowDxfId="12" dataDxfId="11" headerRowBorderDxfId="9" tableBorderDxfId="10" totalsRowBorderDxfId="8">
  <sortState ref="A3:H471">
    <sortCondition ref="A3:A471"/>
    <sortCondition ref="B3:B471"/>
  </sortState>
  <tableColumns count="9">
    <tableColumn id="1" name="Erhvervsgruppe " dataDxfId="7"/>
    <tableColumn id="2" name="Uddannelsesforløb/kursusnavn/kursustitel " dataDxfId="6"/>
    <tableColumn id="3" name="Type uddannelse" dataDxfId="5"/>
    <tableColumn id="4" name="Kursuskode (AMU-kode/ modulnr. Etc.)" dataDxfId="4"/>
    <tableColumn id="9" name="Varighed _x000a_dage" dataDxfId="3"/>
    <tableColumn id="5" name="Antal ECTS" dataDxfId="2"/>
    <tableColumn id="8" name="Kolonne2" dataDxfId="1"/>
    <tableColumn id="6" name="Kolonne3" dataCellStyle="Link"/>
    <tableColumn id="7" name="Kolonne1" dataDxfId="0">
      <calculatedColumnFormula>CONCATENATE(Tabel13438[[#This Row],[Kolonne2]],Tabel13438[[#This Row],[Kursuskode (AMU-kode/ modulnr. Etc.)]])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dk/" TargetMode="External"/><Relationship Id="rId13" Type="http://schemas.openxmlformats.org/officeDocument/2006/relationships/hyperlink" Target="https://www.google.dk/" TargetMode="External"/><Relationship Id="rId18" Type="http://schemas.openxmlformats.org/officeDocument/2006/relationships/hyperlink" Target="https://www.google.dk/" TargetMode="External"/><Relationship Id="rId26" Type="http://schemas.openxmlformats.org/officeDocument/2006/relationships/hyperlink" Target="https://www.google.dk/" TargetMode="External"/><Relationship Id="rId3" Type="http://schemas.openxmlformats.org/officeDocument/2006/relationships/hyperlink" Target="https://www.google.dk/" TargetMode="External"/><Relationship Id="rId21" Type="http://schemas.openxmlformats.org/officeDocument/2006/relationships/hyperlink" Target="https://www.google.dk/" TargetMode="External"/><Relationship Id="rId7" Type="http://schemas.openxmlformats.org/officeDocument/2006/relationships/hyperlink" Target="https://www.google.dk/" TargetMode="External"/><Relationship Id="rId12" Type="http://schemas.openxmlformats.org/officeDocument/2006/relationships/hyperlink" Target="https://www.google.dk/" TargetMode="External"/><Relationship Id="rId17" Type="http://schemas.openxmlformats.org/officeDocument/2006/relationships/hyperlink" Target="https://www.google.dk/" TargetMode="External"/><Relationship Id="rId25" Type="http://schemas.openxmlformats.org/officeDocument/2006/relationships/hyperlink" Target="https://www.google.dk/" TargetMode="External"/><Relationship Id="rId2" Type="http://schemas.openxmlformats.org/officeDocument/2006/relationships/hyperlink" Target="https://www.google.dk/" TargetMode="External"/><Relationship Id="rId16" Type="http://schemas.openxmlformats.org/officeDocument/2006/relationships/hyperlink" Target="https://www.google.dk/" TargetMode="External"/><Relationship Id="rId20" Type="http://schemas.openxmlformats.org/officeDocument/2006/relationships/hyperlink" Target="https://www.google.dk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google.dk/" TargetMode="External"/><Relationship Id="rId6" Type="http://schemas.openxmlformats.org/officeDocument/2006/relationships/hyperlink" Target="https://www.google.dk/" TargetMode="External"/><Relationship Id="rId11" Type="http://schemas.openxmlformats.org/officeDocument/2006/relationships/hyperlink" Target="https://www.google.dk/" TargetMode="External"/><Relationship Id="rId24" Type="http://schemas.openxmlformats.org/officeDocument/2006/relationships/hyperlink" Target="https://www.google.dk/" TargetMode="External"/><Relationship Id="rId5" Type="http://schemas.openxmlformats.org/officeDocument/2006/relationships/hyperlink" Target="https://www.google.dk/" TargetMode="External"/><Relationship Id="rId15" Type="http://schemas.openxmlformats.org/officeDocument/2006/relationships/hyperlink" Target="https://www.google.dk/" TargetMode="External"/><Relationship Id="rId23" Type="http://schemas.openxmlformats.org/officeDocument/2006/relationships/hyperlink" Target="https://www.google.dk/" TargetMode="External"/><Relationship Id="rId28" Type="http://schemas.openxmlformats.org/officeDocument/2006/relationships/hyperlink" Target="https://www.google.dk/" TargetMode="External"/><Relationship Id="rId10" Type="http://schemas.openxmlformats.org/officeDocument/2006/relationships/hyperlink" Target="https://www.google.dk/" TargetMode="External"/><Relationship Id="rId19" Type="http://schemas.openxmlformats.org/officeDocument/2006/relationships/hyperlink" Target="https://www.google.dk/" TargetMode="External"/><Relationship Id="rId4" Type="http://schemas.openxmlformats.org/officeDocument/2006/relationships/hyperlink" Target="https://www.google.dk/" TargetMode="External"/><Relationship Id="rId9" Type="http://schemas.openxmlformats.org/officeDocument/2006/relationships/hyperlink" Target="https://www.google.dk/" TargetMode="External"/><Relationship Id="rId14" Type="http://schemas.openxmlformats.org/officeDocument/2006/relationships/hyperlink" Target="https://www.google.dk/" TargetMode="External"/><Relationship Id="rId22" Type="http://schemas.openxmlformats.org/officeDocument/2006/relationships/hyperlink" Target="https://www.google.dk/" TargetMode="External"/><Relationship Id="rId27" Type="http://schemas.openxmlformats.org/officeDocument/2006/relationships/hyperlink" Target="https://www.google.dk/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5"/>
  <sheetViews>
    <sheetView tabSelected="1" zoomScale="90" zoomScaleNormal="90" workbookViewId="0"/>
  </sheetViews>
  <sheetFormatPr defaultColWidth="9.140625" defaultRowHeight="15" x14ac:dyDescent="0.25"/>
  <cols>
    <col min="1" max="1" width="44.140625" customWidth="1"/>
    <col min="2" max="2" width="79.7109375" customWidth="1"/>
    <col min="3" max="3" width="19" customWidth="1"/>
    <col min="4" max="4" width="18.28515625" style="19" customWidth="1"/>
    <col min="5" max="5" width="14" customWidth="1"/>
    <col min="6" max="6" width="11.85546875" customWidth="1"/>
    <col min="7" max="8" width="25.28515625" hidden="1" customWidth="1"/>
    <col min="9" max="9" width="107" hidden="1" customWidth="1"/>
    <col min="10" max="10" width="89.28515625" hidden="1" customWidth="1"/>
    <col min="11" max="11" width="106.7109375" bestFit="1" customWidth="1"/>
  </cols>
  <sheetData>
    <row r="1" spans="1:11" ht="42" x14ac:dyDescent="0.3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 t="s">
        <v>2</v>
      </c>
      <c r="J1" s="1"/>
      <c r="K1" s="1"/>
    </row>
    <row r="2" spans="1:11" ht="45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/>
      <c r="K2" s="4" t="s">
        <v>12</v>
      </c>
    </row>
    <row r="3" spans="1:11" x14ac:dyDescent="0.25">
      <c r="A3" s="5" t="s">
        <v>13</v>
      </c>
      <c r="B3" s="6" t="s">
        <v>14</v>
      </c>
      <c r="C3" s="7" t="s">
        <v>15</v>
      </c>
      <c r="D3" s="8"/>
      <c r="E3" s="8">
        <v>6</v>
      </c>
      <c r="F3" s="8"/>
      <c r="G3" s="9" t="s">
        <v>16</v>
      </c>
      <c r="H3" s="10"/>
      <c r="I3" s="11" t="str">
        <f>Tabel13438[[#This Row],[Kolonne2]]</f>
        <v>https://www.Google.dk</v>
      </c>
      <c r="J3" s="9" t="str">
        <f>Tabel13438[[#This Row],[Kolonne1]]</f>
        <v>https://www.Google.dk</v>
      </c>
      <c r="K3" s="9" t="str">
        <f t="shared" ref="K3:K39" si="0">HYPERLINK(J3,J3)</f>
        <v>https://www.Google.dk</v>
      </c>
    </row>
    <row r="4" spans="1:11" x14ac:dyDescent="0.25">
      <c r="A4" s="5" t="s">
        <v>13</v>
      </c>
      <c r="B4" s="6" t="s">
        <v>17</v>
      </c>
      <c r="C4" s="7" t="s">
        <v>15</v>
      </c>
      <c r="D4" s="8"/>
      <c r="E4" s="8">
        <v>2</v>
      </c>
      <c r="F4" s="8"/>
      <c r="G4" s="9" t="s">
        <v>16</v>
      </c>
      <c r="H4" s="10"/>
      <c r="I4" s="11" t="str">
        <f>Tabel13438[[#This Row],[Kolonne2]]</f>
        <v>https://www.Google.dk</v>
      </c>
      <c r="J4" s="9" t="str">
        <f>Tabel13438[[#This Row],[Kolonne1]]</f>
        <v>https://www.Google.dk</v>
      </c>
      <c r="K4" s="9" t="str">
        <f t="shared" si="0"/>
        <v>https://www.Google.dk</v>
      </c>
    </row>
    <row r="5" spans="1:11" x14ac:dyDescent="0.25">
      <c r="A5" s="5" t="s">
        <v>13</v>
      </c>
      <c r="B5" s="6" t="s">
        <v>18</v>
      </c>
      <c r="C5" s="7" t="s">
        <v>15</v>
      </c>
      <c r="D5" s="8"/>
      <c r="E5" s="8">
        <v>25</v>
      </c>
      <c r="F5" s="8"/>
      <c r="G5" s="9" t="s">
        <v>16</v>
      </c>
      <c r="H5" s="10"/>
      <c r="I5" s="11" t="str">
        <f>Tabel13438[[#This Row],[Kolonne2]]</f>
        <v>https://www.Google.dk</v>
      </c>
      <c r="J5" s="9" t="str">
        <f>Tabel13438[[#This Row],[Kolonne1]]</f>
        <v>https://www.Google.dk</v>
      </c>
      <c r="K5" s="9" t="str">
        <f t="shared" si="0"/>
        <v>https://www.Google.dk</v>
      </c>
    </row>
    <row r="6" spans="1:11" x14ac:dyDescent="0.25">
      <c r="A6" s="5" t="s">
        <v>13</v>
      </c>
      <c r="B6" s="6" t="s">
        <v>19</v>
      </c>
      <c r="C6" s="7" t="s">
        <v>15</v>
      </c>
      <c r="D6" s="8"/>
      <c r="E6" s="8">
        <v>30</v>
      </c>
      <c r="F6" s="8"/>
      <c r="G6" s="9" t="s">
        <v>16</v>
      </c>
      <c r="H6" s="10"/>
      <c r="I6" s="11" t="str">
        <f>Tabel13438[[#This Row],[Kolonne2]]</f>
        <v>https://www.Google.dk</v>
      </c>
      <c r="J6" s="9" t="str">
        <f>Tabel13438[[#This Row],[Kolonne1]]</f>
        <v>https://www.Google.dk</v>
      </c>
      <c r="K6" s="9" t="str">
        <f t="shared" si="0"/>
        <v>https://www.Google.dk</v>
      </c>
    </row>
    <row r="7" spans="1:11" x14ac:dyDescent="0.25">
      <c r="A7" s="5" t="s">
        <v>13</v>
      </c>
      <c r="B7" s="6" t="s">
        <v>20</v>
      </c>
      <c r="C7" s="7" t="s">
        <v>21</v>
      </c>
      <c r="D7" s="8"/>
      <c r="E7" s="8"/>
      <c r="F7" s="8">
        <v>10</v>
      </c>
      <c r="G7" s="10" t="s">
        <v>22</v>
      </c>
      <c r="H7" s="10"/>
      <c r="I7" s="11" t="str">
        <f>CONCATENATE(Tabel13438[[#This Row],[Kolonne2]],Tabel13438[[#This Row],[Uddannelsesforløb/kursusnavn/kursustitel ]])</f>
        <v>https://www.ug.dk/search/Bygningskonstruktioner og energianlæg</v>
      </c>
      <c r="J7" s="9" t="str">
        <f>Tabel13438[[#This Row],[Kolonne1]]</f>
        <v>https://www.ug.dk/search/Bygningskonstruktioner og energianlæg</v>
      </c>
      <c r="K7" s="9" t="str">
        <f t="shared" si="0"/>
        <v>https://www.ug.dk/search/Bygningskonstruktioner og energianlæg</v>
      </c>
    </row>
    <row r="8" spans="1:11" x14ac:dyDescent="0.25">
      <c r="A8" s="5" t="s">
        <v>13</v>
      </c>
      <c r="B8" s="6" t="s">
        <v>23</v>
      </c>
      <c r="C8" s="7" t="s">
        <v>21</v>
      </c>
      <c r="D8" s="8"/>
      <c r="E8" s="8"/>
      <c r="F8" s="8">
        <v>5</v>
      </c>
      <c r="G8" s="10" t="s">
        <v>22</v>
      </c>
      <c r="H8" s="10"/>
      <c r="I8" s="11" t="str">
        <f>CONCATENATE(Tabel13438[[#This Row],[Kolonne2]],Tabel13438[[#This Row],[Uddannelsesforløb/kursusnavn/kursustitel ]])</f>
        <v>https://www.ug.dk/search/Bæredygtig drift af byggeplads</v>
      </c>
      <c r="J8" s="9" t="str">
        <f>Tabel13438[[#This Row],[Kolonne1]]</f>
        <v>https://www.ug.dk/search/Bæredygtig drift af byggeplads</v>
      </c>
      <c r="K8" s="9" t="str">
        <f t="shared" si="0"/>
        <v>https://www.ug.dk/search/Bæredygtig drift af byggeplads</v>
      </c>
    </row>
    <row r="9" spans="1:11" x14ac:dyDescent="0.25">
      <c r="A9" s="5" t="s">
        <v>13</v>
      </c>
      <c r="B9" s="6" t="s">
        <v>24</v>
      </c>
      <c r="C9" s="7" t="s">
        <v>21</v>
      </c>
      <c r="D9" s="8"/>
      <c r="E9" s="8"/>
      <c r="F9" s="8">
        <v>5</v>
      </c>
      <c r="G9" s="10" t="s">
        <v>22</v>
      </c>
      <c r="H9" s="10"/>
      <c r="I9" s="11" t="str">
        <f>CONCATENATE(Tabel13438[[#This Row],[Kolonne2]],Tabel13438[[#This Row],[Uddannelsesforløb/kursusnavn/kursustitel ]])</f>
        <v>https://www.ug.dk/search/Bæredygtig Forretningsforståelse</v>
      </c>
      <c r="J9" s="9" t="str">
        <f>Tabel13438[[#This Row],[Kolonne1]]</f>
        <v>https://www.ug.dk/search/Bæredygtig Forretningsforståelse</v>
      </c>
      <c r="K9" s="9" t="str">
        <f t="shared" si="0"/>
        <v>https://www.ug.dk/search/Bæredygtig Forretningsforståelse</v>
      </c>
    </row>
    <row r="10" spans="1:11" x14ac:dyDescent="0.25">
      <c r="A10" s="5" t="s">
        <v>13</v>
      </c>
      <c r="B10" s="6" t="s">
        <v>25</v>
      </c>
      <c r="C10" s="7" t="s">
        <v>26</v>
      </c>
      <c r="D10" s="8"/>
      <c r="E10" s="8"/>
      <c r="F10" s="8">
        <v>10</v>
      </c>
      <c r="G10" s="10" t="s">
        <v>22</v>
      </c>
      <c r="H10" s="10"/>
      <c r="I10" s="11" t="str">
        <f>CONCATENATE(Tabel13438[[#This Row],[Kolonne2]],Tabel13438[[#This Row],[Uddannelsesforløb/kursusnavn/kursustitel ]])</f>
        <v>https://www.ug.dk/search/Bæredygtighed i erhvervspædagogisk praksis</v>
      </c>
      <c r="J10" s="9" t="str">
        <f>Tabel13438[[#This Row],[Kolonne1]]</f>
        <v>https://www.ug.dk/search/Bæredygtighed i erhvervspædagogisk praksis</v>
      </c>
      <c r="K10" s="9" t="str">
        <f t="shared" si="0"/>
        <v>https://www.ug.dk/search/Bæredygtighed i erhvervspædagogisk praksis</v>
      </c>
    </row>
    <row r="11" spans="1:11" x14ac:dyDescent="0.25">
      <c r="A11" s="5" t="s">
        <v>13</v>
      </c>
      <c r="B11" s="6" t="s">
        <v>27</v>
      </c>
      <c r="C11" s="7" t="s">
        <v>21</v>
      </c>
      <c r="D11" s="8"/>
      <c r="E11" s="8"/>
      <c r="F11" s="8">
        <v>10</v>
      </c>
      <c r="G11" s="10" t="s">
        <v>22</v>
      </c>
      <c r="H11" s="10"/>
      <c r="I11" s="11" t="str">
        <f>CONCATENATE(Tabel13438[[#This Row],[Kolonne2]],Tabel13438[[#This Row],[Uddannelsesforløb/kursusnavn/kursustitel ]])</f>
        <v>https://www.ug.dk/search/Bæredygtigt byggeri</v>
      </c>
      <c r="J11" s="9" t="str">
        <f>Tabel13438[[#This Row],[Kolonne1]]</f>
        <v>https://www.ug.dk/search/Bæredygtigt byggeri</v>
      </c>
      <c r="K11" s="9" t="str">
        <f t="shared" si="0"/>
        <v>https://www.ug.dk/search/Bæredygtigt byggeri</v>
      </c>
    </row>
    <row r="12" spans="1:11" x14ac:dyDescent="0.25">
      <c r="A12" s="5" t="s">
        <v>13</v>
      </c>
      <c r="B12" s="6" t="s">
        <v>28</v>
      </c>
      <c r="C12" s="7" t="s">
        <v>21</v>
      </c>
      <c r="D12" s="8"/>
      <c r="E12" s="8"/>
      <c r="F12" s="8">
        <v>5</v>
      </c>
      <c r="G12" s="10" t="s">
        <v>22</v>
      </c>
      <c r="H12" s="10"/>
      <c r="I12" s="11" t="str">
        <f>CONCATENATE(Tabel13438[[#This Row],[Kolonne2]],Tabel13438[[#This Row],[Uddannelsesforløb/kursusnavn/kursustitel ]])</f>
        <v>https://www.ug.dk/search/Dataanalyse (Salg og markedsføring)</v>
      </c>
      <c r="J12" s="9" t="str">
        <f>Tabel13438[[#This Row],[Kolonne1]]</f>
        <v>https://www.ug.dk/search/Dataanalyse (Salg og markedsføring)</v>
      </c>
      <c r="K12" s="9" t="str">
        <f t="shared" si="0"/>
        <v>https://www.ug.dk/search/Dataanalyse (Salg og markedsføring)</v>
      </c>
    </row>
    <row r="13" spans="1:11" x14ac:dyDescent="0.25">
      <c r="A13" s="5" t="s">
        <v>13</v>
      </c>
      <c r="B13" s="6" t="s">
        <v>29</v>
      </c>
      <c r="C13" s="7" t="s">
        <v>21</v>
      </c>
      <c r="D13" s="8"/>
      <c r="E13" s="8"/>
      <c r="F13" s="8">
        <v>10</v>
      </c>
      <c r="G13" s="10" t="s">
        <v>22</v>
      </c>
      <c r="H13" s="10"/>
      <c r="I13" s="11" t="str">
        <f>CONCATENATE(Tabel13438[[#This Row],[Kolonne2]],Tabel13438[[#This Row],[Uddannelsesforløb/kursusnavn/kursustitel ]])</f>
        <v>https://www.ug.dk/search/Didaktik og undervisningsmetode</v>
      </c>
      <c r="J13" s="9" t="str">
        <f>Tabel13438[[#This Row],[Kolonne1]]</f>
        <v>https://www.ug.dk/search/Didaktik og undervisningsmetode</v>
      </c>
      <c r="K13" s="9" t="str">
        <f t="shared" si="0"/>
        <v>https://www.ug.dk/search/Didaktik og undervisningsmetode</v>
      </c>
    </row>
    <row r="14" spans="1:11" x14ac:dyDescent="0.25">
      <c r="A14" s="5" t="s">
        <v>13</v>
      </c>
      <c r="B14" s="6" t="s">
        <v>30</v>
      </c>
      <c r="C14" s="7" t="s">
        <v>15</v>
      </c>
      <c r="D14" s="8"/>
      <c r="E14" s="8">
        <v>1</v>
      </c>
      <c r="F14" s="8"/>
      <c r="G14" s="9" t="s">
        <v>16</v>
      </c>
      <c r="H14" s="10"/>
      <c r="I14" s="11" t="str">
        <f>Tabel13438[[#This Row],[Kolonne2]]</f>
        <v>https://www.Google.dk</v>
      </c>
      <c r="J14" s="9" t="str">
        <f>Tabel13438[[#This Row],[Kolonne1]]</f>
        <v>https://www.Google.dk</v>
      </c>
      <c r="K14" s="9" t="str">
        <f t="shared" si="0"/>
        <v>https://www.Google.dk</v>
      </c>
    </row>
    <row r="15" spans="1:11" x14ac:dyDescent="0.25">
      <c r="A15" s="5" t="s">
        <v>13</v>
      </c>
      <c r="B15" s="6" t="s">
        <v>31</v>
      </c>
      <c r="C15" s="7" t="s">
        <v>21</v>
      </c>
      <c r="D15" s="8"/>
      <c r="E15" s="8"/>
      <c r="F15" s="8">
        <v>10</v>
      </c>
      <c r="G15" s="10" t="s">
        <v>22</v>
      </c>
      <c r="H15" s="10"/>
      <c r="I15" s="11" t="str">
        <f>CONCATENATE(Tabel13438[[#This Row],[Kolonne2]],Tabel13438[[#This Row],[Uddannelsesforløb/kursusnavn/kursustitel ]])</f>
        <v>https://www.ug.dk/search/Energikonsulent</v>
      </c>
      <c r="J15" s="9" t="str">
        <f>Tabel13438[[#This Row],[Kolonne1]]</f>
        <v>https://www.ug.dk/search/Energikonsulent</v>
      </c>
      <c r="K15" s="9" t="str">
        <f t="shared" si="0"/>
        <v>https://www.ug.dk/search/Energikonsulent</v>
      </c>
    </row>
    <row r="16" spans="1:11" x14ac:dyDescent="0.25">
      <c r="A16" s="5" t="s">
        <v>13</v>
      </c>
      <c r="B16" s="6" t="s">
        <v>32</v>
      </c>
      <c r="C16" s="7" t="s">
        <v>15</v>
      </c>
      <c r="D16" s="8"/>
      <c r="E16" s="8">
        <v>2</v>
      </c>
      <c r="F16" s="8"/>
      <c r="G16" s="9" t="s">
        <v>16</v>
      </c>
      <c r="H16" s="10"/>
      <c r="I16" s="11" t="str">
        <f>Tabel13438[[#This Row],[Kolonne2]]</f>
        <v>https://www.Google.dk</v>
      </c>
      <c r="J16" s="9" t="str">
        <f>Tabel13438[[#This Row],[Kolonne1]]</f>
        <v>https://www.Google.dk</v>
      </c>
      <c r="K16" s="9" t="str">
        <f t="shared" si="0"/>
        <v>https://www.Google.dk</v>
      </c>
    </row>
    <row r="17" spans="1:11" x14ac:dyDescent="0.25">
      <c r="A17" s="5" t="s">
        <v>13</v>
      </c>
      <c r="B17" s="6" t="s">
        <v>33</v>
      </c>
      <c r="C17" s="7" t="s">
        <v>21</v>
      </c>
      <c r="D17" s="8"/>
      <c r="E17" s="8">
        <v>4</v>
      </c>
      <c r="F17" s="8"/>
      <c r="G17" s="10" t="s">
        <v>22</v>
      </c>
      <c r="H17" s="10"/>
      <c r="I17" s="11" t="str">
        <f>CONCATENATE(Tabel13438[[#This Row],[Kolonne2]],Tabel13438[[#This Row],[Uddannelsesforløb/kursusnavn/kursustitel ]])</f>
        <v>https://www.ug.dk/search/Energikonsulent 1 ‐ enfamiliehuse</v>
      </c>
      <c r="J17" s="9" t="str">
        <f>Tabel13438[[#This Row],[Kolonne1]]</f>
        <v>https://www.ug.dk/search/Energikonsulent 1 ‐ enfamiliehuse</v>
      </c>
      <c r="K17" s="9" t="str">
        <f t="shared" si="0"/>
        <v>https://www.ug.dk/search/Energikonsulent 1 ‐ enfamiliehuse</v>
      </c>
    </row>
    <row r="18" spans="1:11" x14ac:dyDescent="0.25">
      <c r="A18" s="5" t="s">
        <v>13</v>
      </c>
      <c r="B18" s="6" t="s">
        <v>34</v>
      </c>
      <c r="C18" s="7" t="s">
        <v>15</v>
      </c>
      <c r="D18" s="8"/>
      <c r="E18" s="8">
        <v>4</v>
      </c>
      <c r="F18" s="8"/>
      <c r="G18" s="9" t="s">
        <v>16</v>
      </c>
      <c r="H18" s="10"/>
      <c r="I18" s="11" t="str">
        <f>Tabel13438[[#This Row],[Kolonne2]]</f>
        <v>https://www.Google.dk</v>
      </c>
      <c r="J18" s="9" t="str">
        <f>Tabel13438[[#This Row],[Kolonne1]]</f>
        <v>https://www.Google.dk</v>
      </c>
      <c r="K18" s="9" t="str">
        <f t="shared" si="0"/>
        <v>https://www.Google.dk</v>
      </c>
    </row>
    <row r="19" spans="1:11" x14ac:dyDescent="0.25">
      <c r="A19" s="5" t="s">
        <v>13</v>
      </c>
      <c r="B19" s="6" t="s">
        <v>35</v>
      </c>
      <c r="C19" s="7" t="s">
        <v>21</v>
      </c>
      <c r="D19" s="8"/>
      <c r="E19" s="8"/>
      <c r="F19" s="8">
        <v>10</v>
      </c>
      <c r="G19" s="10" t="s">
        <v>22</v>
      </c>
      <c r="H19" s="10"/>
      <c r="I19" s="11" t="str">
        <f>CONCATENATE(Tabel13438[[#This Row],[Kolonne2]],Tabel13438[[#This Row],[Uddannelsesforløb/kursusnavn/kursustitel ]])</f>
        <v>https://www.ug.dk/search/Energirigtig projektering med fokus på økonomi og miljø</v>
      </c>
      <c r="J19" s="9" t="str">
        <f>Tabel13438[[#This Row],[Kolonne1]]</f>
        <v>https://www.ug.dk/search/Energirigtig projektering med fokus på økonomi og miljø</v>
      </c>
      <c r="K19" s="9" t="str">
        <f t="shared" si="0"/>
        <v>https://www.ug.dk/search/Energirigtig projektering med fokus på økonomi og miljø</v>
      </c>
    </row>
    <row r="20" spans="1:11" x14ac:dyDescent="0.25">
      <c r="A20" s="5" t="s">
        <v>13</v>
      </c>
      <c r="B20" s="6" t="s">
        <v>36</v>
      </c>
      <c r="C20" s="7" t="s">
        <v>15</v>
      </c>
      <c r="D20" s="8"/>
      <c r="E20" s="8">
        <v>10</v>
      </c>
      <c r="F20" s="8"/>
      <c r="G20" s="9" t="s">
        <v>16</v>
      </c>
      <c r="H20" s="10"/>
      <c r="I20" s="11" t="str">
        <f>Tabel13438[[#This Row],[Kolonne2]]</f>
        <v>https://www.Google.dk</v>
      </c>
      <c r="J20" s="9" t="str">
        <f>Tabel13438[[#This Row],[Kolonne1]]</f>
        <v>https://www.Google.dk</v>
      </c>
      <c r="K20" s="9" t="str">
        <f t="shared" si="0"/>
        <v>https://www.Google.dk</v>
      </c>
    </row>
    <row r="21" spans="1:11" x14ac:dyDescent="0.25">
      <c r="A21" s="5" t="s">
        <v>13</v>
      </c>
      <c r="B21" s="6" t="s">
        <v>37</v>
      </c>
      <c r="C21" s="7" t="s">
        <v>21</v>
      </c>
      <c r="D21" s="8"/>
      <c r="E21" s="8"/>
      <c r="F21" s="8">
        <v>5</v>
      </c>
      <c r="G21" s="10" t="s">
        <v>22</v>
      </c>
      <c r="H21" s="10"/>
      <c r="I21" s="11" t="str">
        <f>CONCATENATE(Tabel13438[[#This Row],[Kolonne2]],Tabel13438[[#This Row],[Uddannelsesforløb/kursusnavn/kursustitel ]])</f>
        <v>https://www.ug.dk/search/ESG-rapportering</v>
      </c>
      <c r="J21" s="9" t="str">
        <f>Tabel13438[[#This Row],[Kolonne1]]</f>
        <v>https://www.ug.dk/search/ESG-rapportering</v>
      </c>
      <c r="K21" s="9" t="str">
        <f t="shared" si="0"/>
        <v>https://www.ug.dk/search/ESG-rapportering</v>
      </c>
    </row>
    <row r="22" spans="1:11" x14ac:dyDescent="0.25">
      <c r="A22" s="5" t="s">
        <v>13</v>
      </c>
      <c r="B22" s="6" t="s">
        <v>38</v>
      </c>
      <c r="C22" s="7" t="s">
        <v>15</v>
      </c>
      <c r="D22" s="8"/>
      <c r="E22" s="8">
        <v>40</v>
      </c>
      <c r="F22" s="8"/>
      <c r="G22" s="9" t="s">
        <v>16</v>
      </c>
      <c r="H22" s="10"/>
      <c r="I22" s="11" t="str">
        <f>Tabel13438[[#This Row],[Kolonne2]]</f>
        <v>https://www.Google.dk</v>
      </c>
      <c r="J22" s="9" t="str">
        <f>Tabel13438[[#This Row],[Kolonne1]]</f>
        <v>https://www.Google.dk</v>
      </c>
      <c r="K22" s="9" t="str">
        <f t="shared" si="0"/>
        <v>https://www.Google.dk</v>
      </c>
    </row>
    <row r="23" spans="1:11" x14ac:dyDescent="0.25">
      <c r="A23" s="5" t="s">
        <v>13</v>
      </c>
      <c r="B23" s="6" t="s">
        <v>39</v>
      </c>
      <c r="C23" s="7" t="s">
        <v>15</v>
      </c>
      <c r="D23" s="8"/>
      <c r="E23" s="8">
        <v>40</v>
      </c>
      <c r="F23" s="8"/>
      <c r="G23" s="9" t="s">
        <v>16</v>
      </c>
      <c r="H23" s="10"/>
      <c r="I23" s="11" t="str">
        <f>Tabel13438[[#This Row],[Kolonne2]]</f>
        <v>https://www.Google.dk</v>
      </c>
      <c r="J23" s="9" t="str">
        <f>Tabel13438[[#This Row],[Kolonne1]]</f>
        <v>https://www.Google.dk</v>
      </c>
      <c r="K23" s="9" t="str">
        <f t="shared" si="0"/>
        <v>https://www.Google.dk</v>
      </c>
    </row>
    <row r="24" spans="1:11" x14ac:dyDescent="0.25">
      <c r="A24" s="5" t="s">
        <v>13</v>
      </c>
      <c r="B24" s="6" t="s">
        <v>40</v>
      </c>
      <c r="C24" s="7" t="s">
        <v>15</v>
      </c>
      <c r="D24" s="8"/>
      <c r="E24" s="8">
        <v>2</v>
      </c>
      <c r="F24" s="8"/>
      <c r="G24" s="9" t="s">
        <v>16</v>
      </c>
      <c r="H24" s="10"/>
      <c r="I24" s="11" t="str">
        <f>Tabel13438[[#This Row],[Kolonne2]]</f>
        <v>https://www.Google.dk</v>
      </c>
      <c r="J24" s="9" t="str">
        <f>Tabel13438[[#This Row],[Kolonne1]]</f>
        <v>https://www.Google.dk</v>
      </c>
      <c r="K24" s="9" t="str">
        <f t="shared" si="0"/>
        <v>https://www.Google.dk</v>
      </c>
    </row>
    <row r="25" spans="1:11" x14ac:dyDescent="0.25">
      <c r="A25" s="5" t="s">
        <v>13</v>
      </c>
      <c r="B25" s="6" t="s">
        <v>41</v>
      </c>
      <c r="C25" s="7" t="s">
        <v>15</v>
      </c>
      <c r="D25" s="8"/>
      <c r="E25" s="8">
        <v>30</v>
      </c>
      <c r="F25" s="8"/>
      <c r="G25" s="9" t="s">
        <v>16</v>
      </c>
      <c r="H25" s="10"/>
      <c r="I25" s="11" t="str">
        <f>Tabel13438[[#This Row],[Kolonne2]]</f>
        <v>https://www.Google.dk</v>
      </c>
      <c r="J25" s="9" t="str">
        <f>Tabel13438[[#This Row],[Kolonne1]]</f>
        <v>https://www.Google.dk</v>
      </c>
      <c r="K25" s="9" t="str">
        <f t="shared" si="0"/>
        <v>https://www.Google.dk</v>
      </c>
    </row>
    <row r="26" spans="1:11" x14ac:dyDescent="0.25">
      <c r="A26" s="5" t="s">
        <v>13</v>
      </c>
      <c r="B26" s="6" t="s">
        <v>42</v>
      </c>
      <c r="C26" s="7" t="s">
        <v>21</v>
      </c>
      <c r="D26" s="8"/>
      <c r="E26" s="8"/>
      <c r="F26" s="8">
        <v>10</v>
      </c>
      <c r="G26" s="10" t="s">
        <v>22</v>
      </c>
      <c r="H26" s="10"/>
      <c r="I26" s="11" t="str">
        <f>CONCATENATE(Tabel13438[[#This Row],[Kolonne2]],Tabel13438[[#This Row],[Uddannelsesforløb/kursusnavn/kursustitel ]])</f>
        <v>https://www.ug.dk/search/IT i udførelsesfasen</v>
      </c>
      <c r="J26" s="9" t="str">
        <f>Tabel13438[[#This Row],[Kolonne1]]</f>
        <v>https://www.ug.dk/search/IT i udførelsesfasen</v>
      </c>
      <c r="K26" s="9" t="str">
        <f t="shared" si="0"/>
        <v>https://www.ug.dk/search/IT i udførelsesfasen</v>
      </c>
    </row>
    <row r="27" spans="1:11" x14ac:dyDescent="0.25">
      <c r="A27" s="5" t="s">
        <v>13</v>
      </c>
      <c r="B27" s="6" t="s">
        <v>43</v>
      </c>
      <c r="C27" s="7" t="s">
        <v>15</v>
      </c>
      <c r="D27" s="8"/>
      <c r="E27" s="8">
        <v>10</v>
      </c>
      <c r="F27" s="8"/>
      <c r="G27" s="9" t="s">
        <v>16</v>
      </c>
      <c r="H27" s="10"/>
      <c r="I27" s="11" t="str">
        <f>Tabel13438[[#This Row],[Kolonne2]]</f>
        <v>https://www.Google.dk</v>
      </c>
      <c r="J27" s="9" t="str">
        <f>Tabel13438[[#This Row],[Kolonne1]]</f>
        <v>https://www.Google.dk</v>
      </c>
      <c r="K27" s="9" t="str">
        <f t="shared" si="0"/>
        <v>https://www.Google.dk</v>
      </c>
    </row>
    <row r="28" spans="1:11" x14ac:dyDescent="0.25">
      <c r="A28" s="5" t="s">
        <v>13</v>
      </c>
      <c r="B28" s="6" t="s">
        <v>44</v>
      </c>
      <c r="C28" s="7" t="s">
        <v>21</v>
      </c>
      <c r="D28" s="8"/>
      <c r="E28" s="8"/>
      <c r="F28" s="8">
        <v>5</v>
      </c>
      <c r="G28" s="10" t="s">
        <v>22</v>
      </c>
      <c r="H28" s="10"/>
      <c r="I28" s="11" t="str">
        <f>CONCATENATE(Tabel13438[[#This Row],[Kolonne2]],Tabel13438[[#This Row],[Uddannelsesforløb/kursusnavn/kursustitel ]])</f>
        <v>https://www.ug.dk/search/Klimaregnskab (Bæredygtighed og grøn omstilling)</v>
      </c>
      <c r="J28" s="9" t="str">
        <f>Tabel13438[[#This Row],[Kolonne1]]</f>
        <v>https://www.ug.dk/search/Klimaregnskab (Bæredygtighed og grøn omstilling)</v>
      </c>
      <c r="K28" s="9" t="str">
        <f t="shared" si="0"/>
        <v>https://www.ug.dk/search/Klimaregnskab (Bæredygtighed og grøn omstilling)</v>
      </c>
    </row>
    <row r="29" spans="1:11" x14ac:dyDescent="0.25">
      <c r="A29" s="5" t="s">
        <v>13</v>
      </c>
      <c r="B29" s="6" t="s">
        <v>45</v>
      </c>
      <c r="C29" s="7" t="s">
        <v>15</v>
      </c>
      <c r="D29" s="8"/>
      <c r="E29" s="8">
        <v>1</v>
      </c>
      <c r="F29" s="8"/>
      <c r="G29" s="9" t="s">
        <v>16</v>
      </c>
      <c r="H29" s="10"/>
      <c r="I29" s="11" t="str">
        <f>Tabel13438[[#This Row],[Kolonne2]]</f>
        <v>https://www.Google.dk</v>
      </c>
      <c r="J29" s="9" t="str">
        <f>Tabel13438[[#This Row],[Kolonne1]]</f>
        <v>https://www.Google.dk</v>
      </c>
      <c r="K29" s="9" t="str">
        <f t="shared" si="0"/>
        <v>https://www.Google.dk</v>
      </c>
    </row>
    <row r="30" spans="1:11" x14ac:dyDescent="0.25">
      <c r="A30" s="5" t="s">
        <v>13</v>
      </c>
      <c r="B30" s="6" t="s">
        <v>46</v>
      </c>
      <c r="C30" s="7" t="s">
        <v>15</v>
      </c>
      <c r="D30" s="8"/>
      <c r="E30" s="8">
        <v>40</v>
      </c>
      <c r="F30" s="8"/>
      <c r="G30" s="9" t="s">
        <v>16</v>
      </c>
      <c r="H30" s="9"/>
      <c r="I30" s="11" t="str">
        <f>Tabel13438[[#This Row],[Kolonne2]]</f>
        <v>https://www.Google.dk</v>
      </c>
      <c r="J30" s="9" t="str">
        <f>Tabel13438[[#This Row],[Kolonne1]]</f>
        <v>https://www.Google.dk</v>
      </c>
      <c r="K30" s="9" t="str">
        <f t="shared" si="0"/>
        <v>https://www.Google.dk</v>
      </c>
    </row>
    <row r="31" spans="1:11" x14ac:dyDescent="0.25">
      <c r="A31" s="5" t="s">
        <v>13</v>
      </c>
      <c r="B31" s="6" t="s">
        <v>47</v>
      </c>
      <c r="C31" s="7" t="s">
        <v>15</v>
      </c>
      <c r="D31" s="8"/>
      <c r="E31" s="8">
        <v>5</v>
      </c>
      <c r="F31" s="8"/>
      <c r="G31" s="9" t="s">
        <v>16</v>
      </c>
      <c r="H31" s="10"/>
      <c r="I31" s="11" t="str">
        <f>Tabel13438[[#This Row],[Kolonne2]]</f>
        <v>https://www.Google.dk</v>
      </c>
      <c r="J31" s="9" t="str">
        <f>Tabel13438[[#This Row],[Kolonne1]]</f>
        <v>https://www.Google.dk</v>
      </c>
      <c r="K31" s="9" t="str">
        <f t="shared" si="0"/>
        <v>https://www.Google.dk</v>
      </c>
    </row>
    <row r="32" spans="1:11" x14ac:dyDescent="0.25">
      <c r="A32" s="5" t="s">
        <v>13</v>
      </c>
      <c r="B32" s="6" t="s">
        <v>48</v>
      </c>
      <c r="C32" s="7" t="s">
        <v>21</v>
      </c>
      <c r="D32" s="8"/>
      <c r="E32" s="8">
        <v>7</v>
      </c>
      <c r="F32" s="8">
        <v>5</v>
      </c>
      <c r="G32" s="10" t="s">
        <v>22</v>
      </c>
      <c r="H32" s="10"/>
      <c r="I32" s="11" t="str">
        <f>CONCATENATE(Tabel13438[[#This Row],[Kolonne2]],Tabel13438[[#This Row],[Uddannelsesforløb/kursusnavn/kursustitel ]])</f>
        <v>https://www.ug.dk/search/Miljøplanlægning og miljøinnovation</v>
      </c>
      <c r="J32" s="9" t="str">
        <f>Tabel13438[[#This Row],[Kolonne1]]</f>
        <v>https://www.ug.dk/search/Miljøplanlægning og miljøinnovation</v>
      </c>
      <c r="K32" s="9" t="str">
        <f t="shared" si="0"/>
        <v>https://www.ug.dk/search/Miljøplanlægning og miljøinnovation</v>
      </c>
    </row>
    <row r="33" spans="1:11" x14ac:dyDescent="0.25">
      <c r="A33" s="5" t="s">
        <v>13</v>
      </c>
      <c r="B33" s="6" t="s">
        <v>49</v>
      </c>
      <c r="C33" s="7" t="s">
        <v>21</v>
      </c>
      <c r="D33" s="8"/>
      <c r="E33" s="8"/>
      <c r="F33" s="8">
        <v>10</v>
      </c>
      <c r="G33" s="10" t="s">
        <v>22</v>
      </c>
      <c r="H33" s="10"/>
      <c r="I33" s="11" t="str">
        <f>CONCATENATE(Tabel13438[[#This Row],[Kolonne2]],Tabel13438[[#This Row],[Uddannelsesforløb/kursusnavn/kursustitel ]])</f>
        <v>https://www.ug.dk/search/Planlægning og styring af byggeriets processer og ressourcer</v>
      </c>
      <c r="J33" s="9" t="str">
        <f>Tabel13438[[#This Row],[Kolonne1]]</f>
        <v>https://www.ug.dk/search/Planlægning og styring af byggeriets processer og ressourcer</v>
      </c>
      <c r="K33" s="9" t="str">
        <f t="shared" si="0"/>
        <v>https://www.ug.dk/search/Planlægning og styring af byggeriets processer og ressourcer</v>
      </c>
    </row>
    <row r="34" spans="1:11" x14ac:dyDescent="0.25">
      <c r="A34" s="5" t="s">
        <v>13</v>
      </c>
      <c r="B34" s="6" t="s">
        <v>50</v>
      </c>
      <c r="C34" s="7" t="s">
        <v>51</v>
      </c>
      <c r="D34" s="8"/>
      <c r="E34" s="8"/>
      <c r="F34" s="8">
        <v>10</v>
      </c>
      <c r="G34" s="10" t="s">
        <v>22</v>
      </c>
      <c r="H34" s="10"/>
      <c r="I34" s="11" t="str">
        <f>CONCATENATE(Tabel13438[[#This Row],[Kolonne2]],Tabel13438[[#This Row],[Uddannelsesforløb/kursusnavn/kursustitel ]])</f>
        <v>https://www.ug.dk/search/Projektledelse</v>
      </c>
      <c r="J34" s="9" t="str">
        <f>Tabel13438[[#This Row],[Kolonne1]]</f>
        <v>https://www.ug.dk/search/Projektledelse</v>
      </c>
      <c r="K34" s="9" t="str">
        <f t="shared" si="0"/>
        <v>https://www.ug.dk/search/Projektledelse</v>
      </c>
    </row>
    <row r="35" spans="1:11" x14ac:dyDescent="0.25">
      <c r="A35" s="5" t="s">
        <v>13</v>
      </c>
      <c r="B35" s="6" t="s">
        <v>52</v>
      </c>
      <c r="C35" s="7" t="s">
        <v>21</v>
      </c>
      <c r="D35" s="8"/>
      <c r="E35" s="8"/>
      <c r="F35" s="8">
        <v>10</v>
      </c>
      <c r="G35" s="10" t="s">
        <v>22</v>
      </c>
      <c r="H35" s="10"/>
      <c r="I35" s="11" t="str">
        <f>CONCATENATE(Tabel13438[[#This Row],[Kolonne2]],Tabel13438[[#This Row],[Uddannelsesforløb/kursusnavn/kursustitel ]])</f>
        <v>https://www.ug.dk/search/Registrering og tilstandsvurdering</v>
      </c>
      <c r="J35" s="9" t="str">
        <f>Tabel13438[[#This Row],[Kolonne1]]</f>
        <v>https://www.ug.dk/search/Registrering og tilstandsvurdering</v>
      </c>
      <c r="K35" s="9" t="str">
        <f t="shared" si="0"/>
        <v>https://www.ug.dk/search/Registrering og tilstandsvurdering</v>
      </c>
    </row>
    <row r="36" spans="1:11" x14ac:dyDescent="0.25">
      <c r="A36" s="5" t="s">
        <v>13</v>
      </c>
      <c r="B36" s="6" t="s">
        <v>53</v>
      </c>
      <c r="C36" s="7" t="s">
        <v>15</v>
      </c>
      <c r="D36" s="8"/>
      <c r="E36" s="8"/>
      <c r="F36" s="8">
        <v>5</v>
      </c>
      <c r="G36" s="9" t="s">
        <v>16</v>
      </c>
      <c r="H36" s="10"/>
      <c r="I36" s="11" t="str">
        <f>Tabel13438[[#This Row],[Kolonne2]]</f>
        <v>https://www.Google.dk</v>
      </c>
      <c r="J36" s="9" t="str">
        <f>Tabel13438[[#This Row],[Kolonne1]]</f>
        <v>https://www.Google.dk</v>
      </c>
      <c r="K36" s="9" t="str">
        <f t="shared" si="0"/>
        <v>https://www.Google.dk</v>
      </c>
    </row>
    <row r="37" spans="1:11" x14ac:dyDescent="0.25">
      <c r="A37" s="5" t="s">
        <v>13</v>
      </c>
      <c r="B37" s="6" t="s">
        <v>54</v>
      </c>
      <c r="C37" s="7" t="s">
        <v>21</v>
      </c>
      <c r="D37" s="8"/>
      <c r="E37" s="8"/>
      <c r="F37" s="8">
        <v>10</v>
      </c>
      <c r="G37" s="10" t="s">
        <v>22</v>
      </c>
      <c r="H37" s="10"/>
      <c r="I37" s="11" t="str">
        <f>CONCATENATE(Tabel13438[[#This Row],[Kolonne2]],Tabel13438[[#This Row],[Uddannelsesforløb/kursusnavn/kursustitel ]])</f>
        <v>https://www.ug.dk/search/Spildevandsbehandling</v>
      </c>
      <c r="J37" s="9" t="str">
        <f>Tabel13438[[#This Row],[Kolonne1]]</f>
        <v>https://www.ug.dk/search/Spildevandsbehandling</v>
      </c>
      <c r="K37" s="9" t="str">
        <f t="shared" si="0"/>
        <v>https://www.ug.dk/search/Spildevandsbehandling</v>
      </c>
    </row>
    <row r="38" spans="1:11" x14ac:dyDescent="0.25">
      <c r="A38" s="5" t="s">
        <v>13</v>
      </c>
      <c r="B38" s="6" t="s">
        <v>55</v>
      </c>
      <c r="C38" s="7" t="s">
        <v>15</v>
      </c>
      <c r="D38" s="8"/>
      <c r="E38" s="8">
        <v>2</v>
      </c>
      <c r="F38" s="8"/>
      <c r="G38" s="9" t="s">
        <v>16</v>
      </c>
      <c r="H38" s="10"/>
      <c r="I38" s="11" t="str">
        <f>Tabel13438[[#This Row],[Kolonne2]]</f>
        <v>https://www.Google.dk</v>
      </c>
      <c r="J38" s="9" t="str">
        <f>Tabel13438[[#This Row],[Kolonne1]]</f>
        <v>https://www.Google.dk</v>
      </c>
      <c r="K38" s="9" t="str">
        <f t="shared" si="0"/>
        <v>https://www.Google.dk</v>
      </c>
    </row>
    <row r="39" spans="1:11" x14ac:dyDescent="0.25">
      <c r="A39" s="5" t="s">
        <v>13</v>
      </c>
      <c r="B39" s="6" t="s">
        <v>56</v>
      </c>
      <c r="C39" s="7" t="s">
        <v>21</v>
      </c>
      <c r="D39" s="8"/>
      <c r="E39" s="8"/>
      <c r="F39" s="8">
        <v>10</v>
      </c>
      <c r="G39" s="10" t="s">
        <v>22</v>
      </c>
      <c r="H39" s="10"/>
      <c r="I39" s="11" t="str">
        <f>CONCATENATE(Tabel13438[[#This Row],[Kolonne2]],Tabel13438[[#This Row],[Uddannelsesforløb/kursusnavn/kursustitel ]])</f>
        <v>https://www.ug.dk/search/Virksomhedens miljøpåvirkninger: miljø- og naturforståelse, spildevand, affald og afkast</v>
      </c>
      <c r="J39" s="9" t="str">
        <f>Tabel13438[[#This Row],[Kolonne1]]</f>
        <v>https://www.ug.dk/search/Virksomhedens miljøpåvirkninger: miljø- og naturforståelse, spildevand, affald og afkast</v>
      </c>
      <c r="K39" s="9" t="str">
        <f t="shared" si="0"/>
        <v>https://www.ug.dk/search/Virksomhedens miljøpåvirkninger: miljø- og naturforståelse, spildevand, affald og afkast</v>
      </c>
    </row>
    <row r="40" spans="1:11" x14ac:dyDescent="0.25">
      <c r="A40" s="12" t="s">
        <v>94</v>
      </c>
      <c r="B40" s="13" t="s">
        <v>95</v>
      </c>
      <c r="C40" s="13" t="s">
        <v>96</v>
      </c>
      <c r="D40" s="14">
        <v>47464</v>
      </c>
      <c r="E40" s="13">
        <v>3</v>
      </c>
      <c r="F40" s="13"/>
      <c r="G40" s="9" t="s">
        <v>97</v>
      </c>
      <c r="H40" s="9" t="s">
        <v>98</v>
      </c>
      <c r="I40" s="15" t="str">
        <f>CONCATENATE(Tabel13438[[#This Row],[Kolonne2]],Tabel13438[[#This Row],[Kursuskode (AMU-kode/ modulnr. Etc.)]],Tabel13438[[#This Row],[Kolonne3]])</f>
        <v>https://voksenuddannelse.dk/soeg/uddannelser/amu/filtrering/kurs?subject_code=47464&amp;level=-&amp;type=amu</v>
      </c>
      <c r="J40" s="9" t="str">
        <f>Tabel13438[[#This Row],[Kolonne1]]</f>
        <v>https://voksenuddannelse.dk/soeg/uddannelser/amu/filtrering/kurs?subject_code=47464&amp;level=-&amp;type=amu</v>
      </c>
      <c r="K40" s="9" t="str">
        <f t="shared" ref="K40:K67" si="1">HYPERLINK(J40,J40)</f>
        <v>https://voksenuddannelse.dk/soeg/uddannelser/amu/filtrering/kurs?subject_code=47464&amp;level=-&amp;type=amu</v>
      </c>
    </row>
    <row r="41" spans="1:11" x14ac:dyDescent="0.25">
      <c r="A41" s="12" t="s">
        <v>94</v>
      </c>
      <c r="B41" s="13" t="s">
        <v>99</v>
      </c>
      <c r="C41" s="13" t="s">
        <v>96</v>
      </c>
      <c r="D41" s="14">
        <v>45542</v>
      </c>
      <c r="E41" s="13">
        <v>3</v>
      </c>
      <c r="F41" s="13"/>
      <c r="G41" s="9" t="s">
        <v>97</v>
      </c>
      <c r="H41" s="9" t="s">
        <v>98</v>
      </c>
      <c r="I41" s="15" t="str">
        <f>CONCATENATE(Tabel13438[[#This Row],[Kolonne2]],Tabel13438[[#This Row],[Kursuskode (AMU-kode/ modulnr. Etc.)]],Tabel13438[[#This Row],[Kolonne3]])</f>
        <v>https://voksenuddannelse.dk/soeg/uddannelser/amu/filtrering/kurs?subject_code=45542&amp;level=-&amp;type=amu</v>
      </c>
      <c r="J41" s="9" t="str">
        <f>Tabel13438[[#This Row],[Kolonne1]]</f>
        <v>https://voksenuddannelse.dk/soeg/uddannelser/amu/filtrering/kurs?subject_code=45542&amp;level=-&amp;type=amu</v>
      </c>
      <c r="K41" s="9" t="str">
        <f t="shared" si="1"/>
        <v>https://voksenuddannelse.dk/soeg/uddannelser/amu/filtrering/kurs?subject_code=45542&amp;level=-&amp;type=amu</v>
      </c>
    </row>
    <row r="42" spans="1:11" x14ac:dyDescent="0.25">
      <c r="A42" s="12" t="s">
        <v>94</v>
      </c>
      <c r="B42" s="13" t="s">
        <v>100</v>
      </c>
      <c r="C42" s="13" t="s">
        <v>96</v>
      </c>
      <c r="D42" s="14">
        <v>49196</v>
      </c>
      <c r="E42" s="13">
        <v>2</v>
      </c>
      <c r="F42" s="13"/>
      <c r="G42" s="9" t="s">
        <v>97</v>
      </c>
      <c r="H42" s="9" t="s">
        <v>98</v>
      </c>
      <c r="I42" s="15" t="str">
        <f>CONCATENATE(Tabel13438[[#This Row],[Kolonne2]],Tabel13438[[#This Row],[Kursuskode (AMU-kode/ modulnr. Etc.)]],Tabel13438[[#This Row],[Kolonne3]])</f>
        <v>https://voksenuddannelse.dk/soeg/uddannelser/amu/filtrering/kurs?subject_code=49196&amp;level=-&amp;type=amu</v>
      </c>
      <c r="J42" s="9" t="str">
        <f>Tabel13438[[#This Row],[Kolonne1]]</f>
        <v>https://voksenuddannelse.dk/soeg/uddannelser/amu/filtrering/kurs?subject_code=49196&amp;level=-&amp;type=amu</v>
      </c>
      <c r="K42" s="9" t="str">
        <f t="shared" si="1"/>
        <v>https://voksenuddannelse.dk/soeg/uddannelser/amu/filtrering/kurs?subject_code=49196&amp;level=-&amp;type=amu</v>
      </c>
    </row>
    <row r="43" spans="1:11" x14ac:dyDescent="0.25">
      <c r="A43" s="12" t="s">
        <v>94</v>
      </c>
      <c r="B43" s="13" t="s">
        <v>101</v>
      </c>
      <c r="C43" s="13" t="s">
        <v>96</v>
      </c>
      <c r="D43" s="14">
        <v>44490</v>
      </c>
      <c r="E43" s="13">
        <v>2</v>
      </c>
      <c r="F43" s="13"/>
      <c r="G43" s="9" t="s">
        <v>97</v>
      </c>
      <c r="H43" s="9" t="s">
        <v>98</v>
      </c>
      <c r="I43" s="15" t="str">
        <f>CONCATENATE(Tabel13438[[#This Row],[Kolonne2]],Tabel13438[[#This Row],[Kursuskode (AMU-kode/ modulnr. Etc.)]],Tabel13438[[#This Row],[Kolonne3]])</f>
        <v>https://voksenuddannelse.dk/soeg/uddannelser/amu/filtrering/kurs?subject_code=44490&amp;level=-&amp;type=amu</v>
      </c>
      <c r="J43" s="9" t="str">
        <f>Tabel13438[[#This Row],[Kolonne1]]</f>
        <v>https://voksenuddannelse.dk/soeg/uddannelser/amu/filtrering/kurs?subject_code=44490&amp;level=-&amp;type=amu</v>
      </c>
      <c r="K43" s="9" t="str">
        <f t="shared" si="1"/>
        <v>https://voksenuddannelse.dk/soeg/uddannelser/amu/filtrering/kurs?subject_code=44490&amp;level=-&amp;type=amu</v>
      </c>
    </row>
    <row r="44" spans="1:11" x14ac:dyDescent="0.25">
      <c r="A44" s="12" t="s">
        <v>94</v>
      </c>
      <c r="B44" s="13" t="s">
        <v>102</v>
      </c>
      <c r="C44" s="13" t="s">
        <v>96</v>
      </c>
      <c r="D44" s="14">
        <v>40562</v>
      </c>
      <c r="E44" s="13">
        <v>3</v>
      </c>
      <c r="F44" s="13"/>
      <c r="G44" s="9" t="s">
        <v>97</v>
      </c>
      <c r="H44" s="9" t="s">
        <v>98</v>
      </c>
      <c r="I44" s="15" t="str">
        <f>CONCATENATE(Tabel13438[[#This Row],[Kolonne2]],Tabel13438[[#This Row],[Kursuskode (AMU-kode/ modulnr. Etc.)]],Tabel13438[[#This Row],[Kolonne3]])</f>
        <v>https://voksenuddannelse.dk/soeg/uddannelser/amu/filtrering/kurs?subject_code=40562&amp;level=-&amp;type=amu</v>
      </c>
      <c r="J44" s="9" t="str">
        <f>Tabel13438[[#This Row],[Kolonne1]]</f>
        <v>https://voksenuddannelse.dk/soeg/uddannelser/amu/filtrering/kurs?subject_code=40562&amp;level=-&amp;type=amu</v>
      </c>
      <c r="K44" s="9" t="str">
        <f t="shared" si="1"/>
        <v>https://voksenuddannelse.dk/soeg/uddannelser/amu/filtrering/kurs?subject_code=40562&amp;level=-&amp;type=amu</v>
      </c>
    </row>
    <row r="45" spans="1:11" x14ac:dyDescent="0.25">
      <c r="A45" s="12" t="s">
        <v>94</v>
      </c>
      <c r="B45" s="13" t="s">
        <v>103</v>
      </c>
      <c r="C45" s="13" t="s">
        <v>96</v>
      </c>
      <c r="D45" s="14">
        <v>47306</v>
      </c>
      <c r="E45" s="13">
        <v>2</v>
      </c>
      <c r="F45" s="13"/>
      <c r="G45" s="9" t="s">
        <v>97</v>
      </c>
      <c r="H45" s="9" t="s">
        <v>98</v>
      </c>
      <c r="I45" s="15" t="str">
        <f>CONCATENATE(Tabel13438[[#This Row],[Kolonne2]],Tabel13438[[#This Row],[Kursuskode (AMU-kode/ modulnr. Etc.)]],Tabel13438[[#This Row],[Kolonne3]])</f>
        <v>https://voksenuddannelse.dk/soeg/uddannelser/amu/filtrering/kurs?subject_code=47306&amp;level=-&amp;type=amu</v>
      </c>
      <c r="J45" s="9" t="str">
        <f>Tabel13438[[#This Row],[Kolonne1]]</f>
        <v>https://voksenuddannelse.dk/soeg/uddannelser/amu/filtrering/kurs?subject_code=47306&amp;level=-&amp;type=amu</v>
      </c>
      <c r="K45" s="9" t="str">
        <f t="shared" si="1"/>
        <v>https://voksenuddannelse.dk/soeg/uddannelser/amu/filtrering/kurs?subject_code=47306&amp;level=-&amp;type=amu</v>
      </c>
    </row>
    <row r="46" spans="1:11" x14ac:dyDescent="0.25">
      <c r="A46" s="12" t="s">
        <v>94</v>
      </c>
      <c r="B46" s="13" t="s">
        <v>104</v>
      </c>
      <c r="C46" s="13" t="s">
        <v>96</v>
      </c>
      <c r="D46" s="14">
        <v>49280</v>
      </c>
      <c r="E46" s="13">
        <v>6</v>
      </c>
      <c r="F46" s="13"/>
      <c r="G46" s="9" t="s">
        <v>97</v>
      </c>
      <c r="H46" s="9" t="s">
        <v>98</v>
      </c>
      <c r="I46" s="15" t="str">
        <f>CONCATENATE(Tabel13438[[#This Row],[Kolonne2]],Tabel13438[[#This Row],[Kursuskode (AMU-kode/ modulnr. Etc.)]],Tabel13438[[#This Row],[Kolonne3]])</f>
        <v>https://voksenuddannelse.dk/soeg/uddannelser/amu/filtrering/kurs?subject_code=49280&amp;level=-&amp;type=amu</v>
      </c>
      <c r="J46" s="9" t="str">
        <f>Tabel13438[[#This Row],[Kolonne1]]</f>
        <v>https://voksenuddannelse.dk/soeg/uddannelser/amu/filtrering/kurs?subject_code=49280&amp;level=-&amp;type=amu</v>
      </c>
      <c r="K46" s="9" t="str">
        <f t="shared" si="1"/>
        <v>https://voksenuddannelse.dk/soeg/uddannelser/amu/filtrering/kurs?subject_code=49280&amp;level=-&amp;type=amu</v>
      </c>
    </row>
    <row r="47" spans="1:11" x14ac:dyDescent="0.25">
      <c r="A47" s="12" t="s">
        <v>94</v>
      </c>
      <c r="B47" s="13" t="s">
        <v>105</v>
      </c>
      <c r="C47" s="13" t="s">
        <v>96</v>
      </c>
      <c r="D47" s="14">
        <v>49279</v>
      </c>
      <c r="E47" s="13">
        <v>3</v>
      </c>
      <c r="F47" s="13"/>
      <c r="G47" s="9" t="s">
        <v>97</v>
      </c>
      <c r="H47" s="9" t="s">
        <v>98</v>
      </c>
      <c r="I47" s="15" t="str">
        <f>CONCATENATE(Tabel13438[[#This Row],[Kolonne2]],Tabel13438[[#This Row],[Kursuskode (AMU-kode/ modulnr. Etc.)]],Tabel13438[[#This Row],[Kolonne3]])</f>
        <v>https://voksenuddannelse.dk/soeg/uddannelser/amu/filtrering/kurs?subject_code=49279&amp;level=-&amp;type=amu</v>
      </c>
      <c r="J47" s="9" t="str">
        <f>Tabel13438[[#This Row],[Kolonne1]]</f>
        <v>https://voksenuddannelse.dk/soeg/uddannelser/amu/filtrering/kurs?subject_code=49279&amp;level=-&amp;type=amu</v>
      </c>
      <c r="K47" s="9" t="str">
        <f t="shared" si="1"/>
        <v>https://voksenuddannelse.dk/soeg/uddannelser/amu/filtrering/kurs?subject_code=49279&amp;level=-&amp;type=amu</v>
      </c>
    </row>
    <row r="48" spans="1:11" x14ac:dyDescent="0.25">
      <c r="A48" s="12" t="s">
        <v>94</v>
      </c>
      <c r="B48" s="13" t="s">
        <v>106</v>
      </c>
      <c r="C48" s="13" t="s">
        <v>96</v>
      </c>
      <c r="D48" s="14">
        <v>49278</v>
      </c>
      <c r="E48" s="13">
        <v>2</v>
      </c>
      <c r="F48" s="13"/>
      <c r="G48" s="9" t="s">
        <v>97</v>
      </c>
      <c r="H48" s="9" t="s">
        <v>98</v>
      </c>
      <c r="I48" s="15" t="str">
        <f>CONCATENATE(Tabel13438[[#This Row],[Kolonne2]],Tabel13438[[#This Row],[Kursuskode (AMU-kode/ modulnr. Etc.)]],Tabel13438[[#This Row],[Kolonne3]])</f>
        <v>https://voksenuddannelse.dk/soeg/uddannelser/amu/filtrering/kurs?subject_code=49278&amp;level=-&amp;type=amu</v>
      </c>
      <c r="J48" s="9" t="str">
        <f>Tabel13438[[#This Row],[Kolonne1]]</f>
        <v>https://voksenuddannelse.dk/soeg/uddannelser/amu/filtrering/kurs?subject_code=49278&amp;level=-&amp;type=amu</v>
      </c>
      <c r="K48" s="9" t="str">
        <f t="shared" si="1"/>
        <v>https://voksenuddannelse.dk/soeg/uddannelser/amu/filtrering/kurs?subject_code=49278&amp;level=-&amp;type=amu</v>
      </c>
    </row>
    <row r="49" spans="1:11" x14ac:dyDescent="0.25">
      <c r="A49" s="12" t="s">
        <v>94</v>
      </c>
      <c r="B49" s="13" t="s">
        <v>107</v>
      </c>
      <c r="C49" s="13" t="s">
        <v>96</v>
      </c>
      <c r="D49" s="14">
        <v>49277</v>
      </c>
      <c r="E49" s="13">
        <v>2</v>
      </c>
      <c r="F49" s="13"/>
      <c r="G49" s="9" t="s">
        <v>97</v>
      </c>
      <c r="H49" s="9" t="s">
        <v>98</v>
      </c>
      <c r="I49" s="15" t="str">
        <f>CONCATENATE(Tabel13438[[#This Row],[Kolonne2]],Tabel13438[[#This Row],[Kursuskode (AMU-kode/ modulnr. Etc.)]],Tabel13438[[#This Row],[Kolonne3]])</f>
        <v>https://voksenuddannelse.dk/soeg/uddannelser/amu/filtrering/kurs?subject_code=49277&amp;level=-&amp;type=amu</v>
      </c>
      <c r="J49" s="9" t="str">
        <f>Tabel13438[[#This Row],[Kolonne1]]</f>
        <v>https://voksenuddannelse.dk/soeg/uddannelser/amu/filtrering/kurs?subject_code=49277&amp;level=-&amp;type=amu</v>
      </c>
      <c r="K49" s="9" t="str">
        <f t="shared" si="1"/>
        <v>https://voksenuddannelse.dk/soeg/uddannelser/amu/filtrering/kurs?subject_code=49277&amp;level=-&amp;type=amu</v>
      </c>
    </row>
    <row r="50" spans="1:11" x14ac:dyDescent="0.25">
      <c r="A50" s="12" t="s">
        <v>94</v>
      </c>
      <c r="B50" s="13" t="s">
        <v>108</v>
      </c>
      <c r="C50" s="13" t="s">
        <v>96</v>
      </c>
      <c r="D50" s="14">
        <v>49281</v>
      </c>
      <c r="E50" s="13">
        <v>3</v>
      </c>
      <c r="F50" s="13"/>
      <c r="G50" s="9" t="s">
        <v>97</v>
      </c>
      <c r="H50" s="9" t="s">
        <v>98</v>
      </c>
      <c r="I50" s="15" t="str">
        <f>CONCATENATE(Tabel13438[[#This Row],[Kolonne2]],Tabel13438[[#This Row],[Kursuskode (AMU-kode/ modulnr. Etc.)]],Tabel13438[[#This Row],[Kolonne3]])</f>
        <v>https://voksenuddannelse.dk/soeg/uddannelser/amu/filtrering/kurs?subject_code=49281&amp;level=-&amp;type=amu</v>
      </c>
      <c r="J50" s="9" t="str">
        <f>Tabel13438[[#This Row],[Kolonne1]]</f>
        <v>https://voksenuddannelse.dk/soeg/uddannelser/amu/filtrering/kurs?subject_code=49281&amp;level=-&amp;type=amu</v>
      </c>
      <c r="K50" s="9" t="str">
        <f t="shared" si="1"/>
        <v>https://voksenuddannelse.dk/soeg/uddannelser/amu/filtrering/kurs?subject_code=49281&amp;level=-&amp;type=amu</v>
      </c>
    </row>
    <row r="51" spans="1:11" x14ac:dyDescent="0.25">
      <c r="A51" s="12" t="s">
        <v>94</v>
      </c>
      <c r="B51" s="13" t="s">
        <v>109</v>
      </c>
      <c r="C51" s="13" t="s">
        <v>96</v>
      </c>
      <c r="D51" s="14">
        <v>46969</v>
      </c>
      <c r="E51" s="13">
        <v>1</v>
      </c>
      <c r="F51" s="13"/>
      <c r="G51" s="9" t="s">
        <v>97</v>
      </c>
      <c r="H51" s="9" t="s">
        <v>98</v>
      </c>
      <c r="I51" s="15" t="str">
        <f>CONCATENATE(Tabel13438[[#This Row],[Kolonne2]],Tabel13438[[#This Row],[Kursuskode (AMU-kode/ modulnr. Etc.)]],Tabel13438[[#This Row],[Kolonne3]])</f>
        <v>https://voksenuddannelse.dk/soeg/uddannelser/amu/filtrering/kurs?subject_code=46969&amp;level=-&amp;type=amu</v>
      </c>
      <c r="J51" s="9" t="str">
        <f>Tabel13438[[#This Row],[Kolonne1]]</f>
        <v>https://voksenuddannelse.dk/soeg/uddannelser/amu/filtrering/kurs?subject_code=46969&amp;level=-&amp;type=amu</v>
      </c>
      <c r="K51" s="9" t="str">
        <f t="shared" si="1"/>
        <v>https://voksenuddannelse.dk/soeg/uddannelser/amu/filtrering/kurs?subject_code=46969&amp;level=-&amp;type=amu</v>
      </c>
    </row>
    <row r="52" spans="1:11" x14ac:dyDescent="0.25">
      <c r="A52" s="12" t="s">
        <v>94</v>
      </c>
      <c r="B52" s="13" t="s">
        <v>110</v>
      </c>
      <c r="C52" s="13" t="s">
        <v>96</v>
      </c>
      <c r="D52" s="14">
        <v>49282</v>
      </c>
      <c r="E52" s="13">
        <v>16</v>
      </c>
      <c r="F52" s="13"/>
      <c r="G52" s="9" t="s">
        <v>97</v>
      </c>
      <c r="H52" s="9" t="s">
        <v>98</v>
      </c>
      <c r="I52" s="15" t="str">
        <f>CONCATENATE(Tabel13438[[#This Row],[Kolonne2]],Tabel13438[[#This Row],[Kursuskode (AMU-kode/ modulnr. Etc.)]],Tabel13438[[#This Row],[Kolonne3]])</f>
        <v>https://voksenuddannelse.dk/soeg/uddannelser/amu/filtrering/kurs?subject_code=49282&amp;level=-&amp;type=amu</v>
      </c>
      <c r="J52" s="9" t="str">
        <f>Tabel13438[[#This Row],[Kolonne1]]</f>
        <v>https://voksenuddannelse.dk/soeg/uddannelser/amu/filtrering/kurs?subject_code=49282&amp;level=-&amp;type=amu</v>
      </c>
      <c r="K52" s="9" t="str">
        <f t="shared" si="1"/>
        <v>https://voksenuddannelse.dk/soeg/uddannelser/amu/filtrering/kurs?subject_code=49282&amp;level=-&amp;type=amu</v>
      </c>
    </row>
    <row r="53" spans="1:11" x14ac:dyDescent="0.25">
      <c r="A53" s="12" t="s">
        <v>94</v>
      </c>
      <c r="B53" s="13" t="s">
        <v>111</v>
      </c>
      <c r="C53" s="13" t="s">
        <v>96</v>
      </c>
      <c r="D53" s="14">
        <v>47139</v>
      </c>
      <c r="E53" s="13">
        <v>5</v>
      </c>
      <c r="F53" s="13"/>
      <c r="G53" s="9" t="s">
        <v>97</v>
      </c>
      <c r="H53" s="9" t="s">
        <v>98</v>
      </c>
      <c r="I53" s="15" t="str">
        <f>CONCATENATE(Tabel13438[[#This Row],[Kolonne2]],Tabel13438[[#This Row],[Kursuskode (AMU-kode/ modulnr. Etc.)]],Tabel13438[[#This Row],[Kolonne3]])</f>
        <v>https://voksenuddannelse.dk/soeg/uddannelser/amu/filtrering/kurs?subject_code=47139&amp;level=-&amp;type=amu</v>
      </c>
      <c r="J53" s="9" t="str">
        <f>Tabel13438[[#This Row],[Kolonne1]]</f>
        <v>https://voksenuddannelse.dk/soeg/uddannelser/amu/filtrering/kurs?subject_code=47139&amp;level=-&amp;type=amu</v>
      </c>
      <c r="K53" s="9" t="str">
        <f t="shared" si="1"/>
        <v>https://voksenuddannelse.dk/soeg/uddannelser/amu/filtrering/kurs?subject_code=47139&amp;level=-&amp;type=amu</v>
      </c>
    </row>
    <row r="54" spans="1:11" x14ac:dyDescent="0.25">
      <c r="A54" s="12" t="s">
        <v>94</v>
      </c>
      <c r="B54" s="13" t="s">
        <v>112</v>
      </c>
      <c r="C54" s="13" t="s">
        <v>96</v>
      </c>
      <c r="D54" s="14">
        <v>47140</v>
      </c>
      <c r="E54" s="13">
        <v>2</v>
      </c>
      <c r="F54" s="13"/>
      <c r="G54" s="9" t="s">
        <v>97</v>
      </c>
      <c r="H54" s="9" t="s">
        <v>98</v>
      </c>
      <c r="I54" s="15" t="str">
        <f>CONCATENATE(Tabel13438[[#This Row],[Kolonne2]],Tabel13438[[#This Row],[Kursuskode (AMU-kode/ modulnr. Etc.)]],Tabel13438[[#This Row],[Kolonne3]])</f>
        <v>https://voksenuddannelse.dk/soeg/uddannelser/amu/filtrering/kurs?subject_code=47140&amp;level=-&amp;type=amu</v>
      </c>
      <c r="J54" s="9" t="str">
        <f>Tabel13438[[#This Row],[Kolonne1]]</f>
        <v>https://voksenuddannelse.dk/soeg/uddannelser/amu/filtrering/kurs?subject_code=47140&amp;level=-&amp;type=amu</v>
      </c>
      <c r="K54" s="9" t="str">
        <f t="shared" si="1"/>
        <v>https://voksenuddannelse.dk/soeg/uddannelser/amu/filtrering/kurs?subject_code=47140&amp;level=-&amp;type=amu</v>
      </c>
    </row>
    <row r="55" spans="1:11" x14ac:dyDescent="0.25">
      <c r="A55" s="12" t="s">
        <v>94</v>
      </c>
      <c r="B55" s="13" t="s">
        <v>113</v>
      </c>
      <c r="C55" s="13" t="s">
        <v>96</v>
      </c>
      <c r="D55" s="14">
        <v>40855</v>
      </c>
      <c r="E55" s="13">
        <v>3</v>
      </c>
      <c r="F55" s="13"/>
      <c r="G55" s="9" t="s">
        <v>97</v>
      </c>
      <c r="H55" s="9" t="s">
        <v>98</v>
      </c>
      <c r="I55" s="15" t="str">
        <f>CONCATENATE(Tabel13438[[#This Row],[Kolonne2]],Tabel13438[[#This Row],[Kursuskode (AMU-kode/ modulnr. Etc.)]],Tabel13438[[#This Row],[Kolonne3]])</f>
        <v>https://voksenuddannelse.dk/soeg/uddannelser/amu/filtrering/kurs?subject_code=40855&amp;level=-&amp;type=amu</v>
      </c>
      <c r="J55" s="9" t="str">
        <f>Tabel13438[[#This Row],[Kolonne1]]</f>
        <v>https://voksenuddannelse.dk/soeg/uddannelser/amu/filtrering/kurs?subject_code=40855&amp;level=-&amp;type=amu</v>
      </c>
      <c r="K55" s="9" t="str">
        <f t="shared" si="1"/>
        <v>https://voksenuddannelse.dk/soeg/uddannelser/amu/filtrering/kurs?subject_code=40855&amp;level=-&amp;type=amu</v>
      </c>
    </row>
    <row r="56" spans="1:11" x14ac:dyDescent="0.25">
      <c r="A56" s="12" t="s">
        <v>94</v>
      </c>
      <c r="B56" s="13" t="s">
        <v>114</v>
      </c>
      <c r="C56" s="13" t="s">
        <v>96</v>
      </c>
      <c r="D56" s="14">
        <v>49235</v>
      </c>
      <c r="E56" s="13">
        <v>1</v>
      </c>
      <c r="F56" s="13"/>
      <c r="G56" s="9" t="s">
        <v>97</v>
      </c>
      <c r="H56" s="9" t="s">
        <v>98</v>
      </c>
      <c r="I56" s="15" t="str">
        <f>CONCATENATE(Tabel13438[[#This Row],[Kolonne2]],Tabel13438[[#This Row],[Kursuskode (AMU-kode/ modulnr. Etc.)]],Tabel13438[[#This Row],[Kolonne3]])</f>
        <v>https://voksenuddannelse.dk/soeg/uddannelser/amu/filtrering/kurs?subject_code=49235&amp;level=-&amp;type=amu</v>
      </c>
      <c r="J56" s="9" t="str">
        <f>Tabel13438[[#This Row],[Kolonne1]]</f>
        <v>https://voksenuddannelse.dk/soeg/uddannelser/amu/filtrering/kurs?subject_code=49235&amp;level=-&amp;type=amu</v>
      </c>
      <c r="K56" s="9" t="str">
        <f t="shared" si="1"/>
        <v>https://voksenuddannelse.dk/soeg/uddannelser/amu/filtrering/kurs?subject_code=49235&amp;level=-&amp;type=amu</v>
      </c>
    </row>
    <row r="57" spans="1:11" x14ac:dyDescent="0.25">
      <c r="A57" s="12" t="s">
        <v>94</v>
      </c>
      <c r="B57" s="13" t="s">
        <v>115</v>
      </c>
      <c r="C57" s="13" t="s">
        <v>96</v>
      </c>
      <c r="D57" s="14">
        <v>49318</v>
      </c>
      <c r="E57" s="13">
        <v>5</v>
      </c>
      <c r="F57" s="13"/>
      <c r="G57" s="9" t="s">
        <v>97</v>
      </c>
      <c r="H57" s="9" t="s">
        <v>98</v>
      </c>
      <c r="I57" s="15" t="str">
        <f>CONCATENATE(Tabel13438[[#This Row],[Kolonne2]],Tabel13438[[#This Row],[Kursuskode (AMU-kode/ modulnr. Etc.)]],Tabel13438[[#This Row],[Kolonne3]])</f>
        <v>https://voksenuddannelse.dk/soeg/uddannelser/amu/filtrering/kurs?subject_code=49318&amp;level=-&amp;type=amu</v>
      </c>
      <c r="J57" s="9" t="str">
        <f>Tabel13438[[#This Row],[Kolonne1]]</f>
        <v>https://voksenuddannelse.dk/soeg/uddannelser/amu/filtrering/kurs?subject_code=49318&amp;level=-&amp;type=amu</v>
      </c>
      <c r="K57" s="9" t="str">
        <f t="shared" si="1"/>
        <v>https://voksenuddannelse.dk/soeg/uddannelser/amu/filtrering/kurs?subject_code=49318&amp;level=-&amp;type=amu</v>
      </c>
    </row>
    <row r="58" spans="1:11" x14ac:dyDescent="0.25">
      <c r="A58" s="12" t="s">
        <v>94</v>
      </c>
      <c r="B58" s="13" t="s">
        <v>116</v>
      </c>
      <c r="C58" s="13" t="s">
        <v>96</v>
      </c>
      <c r="D58" s="14">
        <v>40713</v>
      </c>
      <c r="E58" s="13">
        <v>5</v>
      </c>
      <c r="F58" s="13"/>
      <c r="G58" s="9" t="s">
        <v>97</v>
      </c>
      <c r="H58" s="9" t="s">
        <v>98</v>
      </c>
      <c r="I58" s="15" t="str">
        <f>CONCATENATE(Tabel13438[[#This Row],[Kolonne2]],Tabel13438[[#This Row],[Kursuskode (AMU-kode/ modulnr. Etc.)]],Tabel13438[[#This Row],[Kolonne3]])</f>
        <v>https://voksenuddannelse.dk/soeg/uddannelser/amu/filtrering/kurs?subject_code=40713&amp;level=-&amp;type=amu</v>
      </c>
      <c r="J58" s="9" t="str">
        <f>Tabel13438[[#This Row],[Kolonne1]]</f>
        <v>https://voksenuddannelse.dk/soeg/uddannelser/amu/filtrering/kurs?subject_code=40713&amp;level=-&amp;type=amu</v>
      </c>
      <c r="K58" s="9" t="str">
        <f t="shared" si="1"/>
        <v>https://voksenuddannelse.dk/soeg/uddannelser/amu/filtrering/kurs?subject_code=40713&amp;level=-&amp;type=amu</v>
      </c>
    </row>
    <row r="59" spans="1:11" x14ac:dyDescent="0.25">
      <c r="A59" s="12" t="s">
        <v>94</v>
      </c>
      <c r="B59" s="13" t="s">
        <v>117</v>
      </c>
      <c r="C59" s="13" t="s">
        <v>96</v>
      </c>
      <c r="D59" s="14">
        <v>42905</v>
      </c>
      <c r="E59" s="13">
        <v>1</v>
      </c>
      <c r="F59" s="13"/>
      <c r="G59" s="9" t="s">
        <v>97</v>
      </c>
      <c r="H59" s="9" t="s">
        <v>98</v>
      </c>
      <c r="I59" s="15" t="str">
        <f>CONCATENATE(Tabel13438[[#This Row],[Kolonne2]],Tabel13438[[#This Row],[Kursuskode (AMU-kode/ modulnr. Etc.)]],Tabel13438[[#This Row],[Kolonne3]])</f>
        <v>https://voksenuddannelse.dk/soeg/uddannelser/amu/filtrering/kurs?subject_code=42905&amp;level=-&amp;type=amu</v>
      </c>
      <c r="J59" s="9" t="str">
        <f>Tabel13438[[#This Row],[Kolonne1]]</f>
        <v>https://voksenuddannelse.dk/soeg/uddannelser/amu/filtrering/kurs?subject_code=42905&amp;level=-&amp;type=amu</v>
      </c>
      <c r="K59" s="9" t="str">
        <f t="shared" si="1"/>
        <v>https://voksenuddannelse.dk/soeg/uddannelser/amu/filtrering/kurs?subject_code=42905&amp;level=-&amp;type=amu</v>
      </c>
    </row>
    <row r="60" spans="1:11" x14ac:dyDescent="0.25">
      <c r="A60" s="12" t="s">
        <v>94</v>
      </c>
      <c r="B60" s="13" t="s">
        <v>118</v>
      </c>
      <c r="C60" s="13" t="s">
        <v>96</v>
      </c>
      <c r="D60" s="14">
        <v>45566</v>
      </c>
      <c r="E60" s="13">
        <v>1</v>
      </c>
      <c r="F60" s="13"/>
      <c r="G60" s="9" t="s">
        <v>97</v>
      </c>
      <c r="H60" s="9" t="s">
        <v>98</v>
      </c>
      <c r="I60" s="15" t="str">
        <f>CONCATENATE(Tabel13438[[#This Row],[Kolonne2]],Tabel13438[[#This Row],[Kursuskode (AMU-kode/ modulnr. Etc.)]],Tabel13438[[#This Row],[Kolonne3]])</f>
        <v>https://voksenuddannelse.dk/soeg/uddannelser/amu/filtrering/kurs?subject_code=45566&amp;level=-&amp;type=amu</v>
      </c>
      <c r="J60" s="9" t="str">
        <f>Tabel13438[[#This Row],[Kolonne1]]</f>
        <v>https://voksenuddannelse.dk/soeg/uddannelser/amu/filtrering/kurs?subject_code=45566&amp;level=-&amp;type=amu</v>
      </c>
      <c r="K60" s="9" t="str">
        <f t="shared" si="1"/>
        <v>https://voksenuddannelse.dk/soeg/uddannelser/amu/filtrering/kurs?subject_code=45566&amp;level=-&amp;type=amu</v>
      </c>
    </row>
    <row r="61" spans="1:11" x14ac:dyDescent="0.25">
      <c r="A61" s="12" t="s">
        <v>94</v>
      </c>
      <c r="B61" s="13" t="s">
        <v>119</v>
      </c>
      <c r="C61" s="13" t="s">
        <v>96</v>
      </c>
      <c r="D61" s="14">
        <v>48671</v>
      </c>
      <c r="E61" s="13">
        <v>5</v>
      </c>
      <c r="F61" s="13"/>
      <c r="G61" s="9" t="s">
        <v>97</v>
      </c>
      <c r="H61" s="9" t="s">
        <v>98</v>
      </c>
      <c r="I61" s="15" t="str">
        <f>CONCATENATE(Tabel13438[[#This Row],[Kolonne2]],Tabel13438[[#This Row],[Kursuskode (AMU-kode/ modulnr. Etc.)]],Tabel13438[[#This Row],[Kolonne3]])</f>
        <v>https://voksenuddannelse.dk/soeg/uddannelser/amu/filtrering/kurs?subject_code=48671&amp;level=-&amp;type=amu</v>
      </c>
      <c r="J61" s="9" t="str">
        <f>Tabel13438[[#This Row],[Kolonne1]]</f>
        <v>https://voksenuddannelse.dk/soeg/uddannelser/amu/filtrering/kurs?subject_code=48671&amp;level=-&amp;type=amu</v>
      </c>
      <c r="K61" s="9" t="str">
        <f t="shared" si="1"/>
        <v>https://voksenuddannelse.dk/soeg/uddannelser/amu/filtrering/kurs?subject_code=48671&amp;level=-&amp;type=amu</v>
      </c>
    </row>
    <row r="62" spans="1:11" x14ac:dyDescent="0.25">
      <c r="A62" s="12" t="s">
        <v>94</v>
      </c>
      <c r="B62" s="13" t="s">
        <v>120</v>
      </c>
      <c r="C62" s="13" t="s">
        <v>96</v>
      </c>
      <c r="D62" s="14">
        <v>48892</v>
      </c>
      <c r="E62" s="13">
        <v>4</v>
      </c>
      <c r="F62" s="13"/>
      <c r="G62" s="9" t="s">
        <v>97</v>
      </c>
      <c r="H62" s="9" t="s">
        <v>98</v>
      </c>
      <c r="I62" s="15" t="str">
        <f>CONCATENATE(Tabel13438[[#This Row],[Kolonne2]],Tabel13438[[#This Row],[Kursuskode (AMU-kode/ modulnr. Etc.)]],Tabel13438[[#This Row],[Kolonne3]])</f>
        <v>https://voksenuddannelse.dk/soeg/uddannelser/amu/filtrering/kurs?subject_code=48892&amp;level=-&amp;type=amu</v>
      </c>
      <c r="J62" s="9" t="str">
        <f>Tabel13438[[#This Row],[Kolonne1]]</f>
        <v>https://voksenuddannelse.dk/soeg/uddannelser/amu/filtrering/kurs?subject_code=48892&amp;level=-&amp;type=amu</v>
      </c>
      <c r="K62" s="9" t="str">
        <f t="shared" si="1"/>
        <v>https://voksenuddannelse.dk/soeg/uddannelser/amu/filtrering/kurs?subject_code=48892&amp;level=-&amp;type=amu</v>
      </c>
    </row>
    <row r="63" spans="1:11" x14ac:dyDescent="0.25">
      <c r="A63" s="12" t="s">
        <v>94</v>
      </c>
      <c r="B63" s="13" t="s">
        <v>121</v>
      </c>
      <c r="C63" s="13" t="s">
        <v>96</v>
      </c>
      <c r="D63" s="14">
        <v>45775</v>
      </c>
      <c r="E63" s="13">
        <v>5</v>
      </c>
      <c r="F63" s="13"/>
      <c r="G63" s="9" t="s">
        <v>97</v>
      </c>
      <c r="H63" s="9" t="s">
        <v>98</v>
      </c>
      <c r="I63" s="15" t="str">
        <f>CONCATENATE(Tabel13438[[#This Row],[Kolonne2]],Tabel13438[[#This Row],[Kursuskode (AMU-kode/ modulnr. Etc.)]],Tabel13438[[#This Row],[Kolonne3]])</f>
        <v>https://voksenuddannelse.dk/soeg/uddannelser/amu/filtrering/kurs?subject_code=45775&amp;level=-&amp;type=amu</v>
      </c>
      <c r="J63" s="9" t="str">
        <f>Tabel13438[[#This Row],[Kolonne1]]</f>
        <v>https://voksenuddannelse.dk/soeg/uddannelser/amu/filtrering/kurs?subject_code=45775&amp;level=-&amp;type=amu</v>
      </c>
      <c r="K63" s="9" t="str">
        <f t="shared" si="1"/>
        <v>https://voksenuddannelse.dk/soeg/uddannelser/amu/filtrering/kurs?subject_code=45775&amp;level=-&amp;type=amu</v>
      </c>
    </row>
    <row r="64" spans="1:11" x14ac:dyDescent="0.25">
      <c r="A64" s="12" t="s">
        <v>94</v>
      </c>
      <c r="B64" s="13" t="s">
        <v>122</v>
      </c>
      <c r="C64" s="13" t="s">
        <v>96</v>
      </c>
      <c r="D64" s="14">
        <v>47136</v>
      </c>
      <c r="E64" s="13">
        <v>2</v>
      </c>
      <c r="F64" s="13"/>
      <c r="G64" s="9" t="s">
        <v>97</v>
      </c>
      <c r="H64" s="9" t="s">
        <v>98</v>
      </c>
      <c r="I64" s="15" t="str">
        <f>CONCATENATE(Tabel13438[[#This Row],[Kolonne2]],Tabel13438[[#This Row],[Kursuskode (AMU-kode/ modulnr. Etc.)]],Tabel13438[[#This Row],[Kolonne3]])</f>
        <v>https://voksenuddannelse.dk/soeg/uddannelser/amu/filtrering/kurs?subject_code=47136&amp;level=-&amp;type=amu</v>
      </c>
      <c r="J64" s="9" t="str">
        <f>Tabel13438[[#This Row],[Kolonne1]]</f>
        <v>https://voksenuddannelse.dk/soeg/uddannelser/amu/filtrering/kurs?subject_code=47136&amp;level=-&amp;type=amu</v>
      </c>
      <c r="K64" s="9" t="str">
        <f t="shared" si="1"/>
        <v>https://voksenuddannelse.dk/soeg/uddannelser/amu/filtrering/kurs?subject_code=47136&amp;level=-&amp;type=amu</v>
      </c>
    </row>
    <row r="65" spans="1:11" x14ac:dyDescent="0.25">
      <c r="A65" s="5" t="s">
        <v>123</v>
      </c>
      <c r="B65" s="6" t="s">
        <v>124</v>
      </c>
      <c r="C65" s="7" t="s">
        <v>96</v>
      </c>
      <c r="D65" s="8">
        <v>20851</v>
      </c>
      <c r="E65" s="8">
        <v>3</v>
      </c>
      <c r="F65" s="8"/>
      <c r="G65" s="9" t="s">
        <v>97</v>
      </c>
      <c r="H65" s="9" t="s">
        <v>98</v>
      </c>
      <c r="I65" s="15" t="str">
        <f>CONCATENATE(Tabel13438[[#This Row],[Kolonne2]],Tabel13438[[#This Row],[Kursuskode (AMU-kode/ modulnr. Etc.)]],Tabel13438[[#This Row],[Kolonne3]])</f>
        <v>https://voksenuddannelse.dk/soeg/uddannelser/amu/filtrering/kurs?subject_code=20851&amp;level=-&amp;type=amu</v>
      </c>
      <c r="J65" s="9" t="str">
        <f>Tabel13438[[#This Row],[Kolonne1]]</f>
        <v>https://voksenuddannelse.dk/soeg/uddannelser/amu/filtrering/kurs?subject_code=20851&amp;level=-&amp;type=amu</v>
      </c>
      <c r="K65" s="9" t="str">
        <f t="shared" si="1"/>
        <v>https://voksenuddannelse.dk/soeg/uddannelser/amu/filtrering/kurs?subject_code=20851&amp;level=-&amp;type=amu</v>
      </c>
    </row>
    <row r="66" spans="1:11" x14ac:dyDescent="0.25">
      <c r="A66" s="5" t="s">
        <v>123</v>
      </c>
      <c r="B66" s="6" t="s">
        <v>125</v>
      </c>
      <c r="C66" s="7" t="s">
        <v>96</v>
      </c>
      <c r="D66" s="8">
        <v>48813</v>
      </c>
      <c r="E66" s="8">
        <v>3</v>
      </c>
      <c r="F66" s="8"/>
      <c r="G66" s="9" t="s">
        <v>97</v>
      </c>
      <c r="H66" s="9" t="s">
        <v>98</v>
      </c>
      <c r="I66" s="15" t="str">
        <f>CONCATENATE(Tabel13438[[#This Row],[Kolonne2]],Tabel13438[[#This Row],[Kursuskode (AMU-kode/ modulnr. Etc.)]],Tabel13438[[#This Row],[Kolonne3]])</f>
        <v>https://voksenuddannelse.dk/soeg/uddannelser/amu/filtrering/kurs?subject_code=48813&amp;level=-&amp;type=amu</v>
      </c>
      <c r="J66" s="9" t="str">
        <f>Tabel13438[[#This Row],[Kolonne1]]</f>
        <v>https://voksenuddannelse.dk/soeg/uddannelser/amu/filtrering/kurs?subject_code=48813&amp;level=-&amp;type=amu</v>
      </c>
      <c r="K66" s="9" t="str">
        <f t="shared" si="1"/>
        <v>https://voksenuddannelse.dk/soeg/uddannelser/amu/filtrering/kurs?subject_code=48813&amp;level=-&amp;type=amu</v>
      </c>
    </row>
    <row r="67" spans="1:11" x14ac:dyDescent="0.25">
      <c r="A67" s="5" t="s">
        <v>123</v>
      </c>
      <c r="B67" s="6" t="s">
        <v>126</v>
      </c>
      <c r="C67" s="7" t="s">
        <v>96</v>
      </c>
      <c r="D67" s="8">
        <v>48866</v>
      </c>
      <c r="E67" s="8">
        <v>3</v>
      </c>
      <c r="F67" s="8"/>
      <c r="G67" s="9" t="s">
        <v>97</v>
      </c>
      <c r="H67" s="9" t="s">
        <v>98</v>
      </c>
      <c r="I67" s="15" t="str">
        <f>CONCATENATE(Tabel13438[[#This Row],[Kolonne2]],Tabel13438[[#This Row],[Kursuskode (AMU-kode/ modulnr. Etc.)]],Tabel13438[[#This Row],[Kolonne3]])</f>
        <v>https://voksenuddannelse.dk/soeg/uddannelser/amu/filtrering/kurs?subject_code=48866&amp;level=-&amp;type=amu</v>
      </c>
      <c r="J67" s="9" t="str">
        <f>Tabel13438[[#This Row],[Kolonne1]]</f>
        <v>https://voksenuddannelse.dk/soeg/uddannelser/amu/filtrering/kurs?subject_code=48866&amp;level=-&amp;type=amu</v>
      </c>
      <c r="K67" s="9" t="str">
        <f t="shared" si="1"/>
        <v>https://voksenuddannelse.dk/soeg/uddannelser/amu/filtrering/kurs?subject_code=48866&amp;level=-&amp;type=amu</v>
      </c>
    </row>
    <row r="68" spans="1:11" x14ac:dyDescent="0.25">
      <c r="A68" s="5" t="s">
        <v>123</v>
      </c>
      <c r="B68" s="6" t="s">
        <v>127</v>
      </c>
      <c r="C68" s="7" t="s">
        <v>96</v>
      </c>
      <c r="D68" s="8">
        <v>20800</v>
      </c>
      <c r="E68" s="8">
        <v>2</v>
      </c>
      <c r="F68" s="8"/>
      <c r="G68" s="9" t="s">
        <v>97</v>
      </c>
      <c r="H68" s="9" t="s">
        <v>98</v>
      </c>
      <c r="I68" s="15" t="str">
        <f>CONCATENATE(Tabel13438[[#This Row],[Kolonne2]],Tabel13438[[#This Row],[Kursuskode (AMU-kode/ modulnr. Etc.)]],Tabel13438[[#This Row],[Kolonne3]])</f>
        <v>https://voksenuddannelse.dk/soeg/uddannelser/amu/filtrering/kurs?subject_code=20800&amp;level=-&amp;type=amu</v>
      </c>
      <c r="J68" s="9" t="str">
        <f>Tabel13438[[#This Row],[Kolonne1]]</f>
        <v>https://voksenuddannelse.dk/soeg/uddannelser/amu/filtrering/kurs?subject_code=20800&amp;level=-&amp;type=amu</v>
      </c>
      <c r="K68" s="9" t="str">
        <f t="shared" ref="K68:K131" si="2">HYPERLINK(J68,J68)</f>
        <v>https://voksenuddannelse.dk/soeg/uddannelser/amu/filtrering/kurs?subject_code=20800&amp;level=-&amp;type=amu</v>
      </c>
    </row>
    <row r="69" spans="1:11" x14ac:dyDescent="0.25">
      <c r="A69" s="5" t="s">
        <v>123</v>
      </c>
      <c r="B69" s="6" t="s">
        <v>128</v>
      </c>
      <c r="C69" s="7" t="s">
        <v>96</v>
      </c>
      <c r="D69" s="8">
        <v>49843</v>
      </c>
      <c r="E69" s="8">
        <v>2</v>
      </c>
      <c r="F69" s="8"/>
      <c r="G69" s="9" t="s">
        <v>97</v>
      </c>
      <c r="H69" s="9" t="s">
        <v>98</v>
      </c>
      <c r="I69" s="15" t="str">
        <f>CONCATENATE(Tabel13438[[#This Row],[Kolonne2]],Tabel13438[[#This Row],[Kursuskode (AMU-kode/ modulnr. Etc.)]],Tabel13438[[#This Row],[Kolonne3]])</f>
        <v>https://voksenuddannelse.dk/soeg/uddannelser/amu/filtrering/kurs?subject_code=49843&amp;level=-&amp;type=amu</v>
      </c>
      <c r="J69" s="9" t="str">
        <f>Tabel13438[[#This Row],[Kolonne1]]</f>
        <v>https://voksenuddannelse.dk/soeg/uddannelser/amu/filtrering/kurs?subject_code=49843&amp;level=-&amp;type=amu</v>
      </c>
      <c r="K69" s="9" t="str">
        <f t="shared" si="2"/>
        <v>https://voksenuddannelse.dk/soeg/uddannelser/amu/filtrering/kurs?subject_code=49843&amp;level=-&amp;type=amu</v>
      </c>
    </row>
    <row r="70" spans="1:11" x14ac:dyDescent="0.25">
      <c r="A70" s="5" t="s">
        <v>123</v>
      </c>
      <c r="B70" s="6" t="s">
        <v>129</v>
      </c>
      <c r="C70" s="7" t="s">
        <v>96</v>
      </c>
      <c r="D70" s="8">
        <v>49830</v>
      </c>
      <c r="E70" s="8">
        <v>3</v>
      </c>
      <c r="F70" s="8"/>
      <c r="G70" s="9" t="s">
        <v>97</v>
      </c>
      <c r="H70" s="9" t="s">
        <v>98</v>
      </c>
      <c r="I70" s="15" t="str">
        <f>CONCATENATE(Tabel13438[[#This Row],[Kolonne2]],Tabel13438[[#This Row],[Kursuskode (AMU-kode/ modulnr. Etc.)]],Tabel13438[[#This Row],[Kolonne3]])</f>
        <v>https://voksenuddannelse.dk/soeg/uddannelser/amu/filtrering/kurs?subject_code=49830&amp;level=-&amp;type=amu</v>
      </c>
      <c r="J70" s="9" t="str">
        <f>Tabel13438[[#This Row],[Kolonne1]]</f>
        <v>https://voksenuddannelse.dk/soeg/uddannelser/amu/filtrering/kurs?subject_code=49830&amp;level=-&amp;type=amu</v>
      </c>
      <c r="K70" s="9" t="str">
        <f t="shared" si="2"/>
        <v>https://voksenuddannelse.dk/soeg/uddannelser/amu/filtrering/kurs?subject_code=49830&amp;level=-&amp;type=amu</v>
      </c>
    </row>
    <row r="71" spans="1:11" x14ac:dyDescent="0.25">
      <c r="A71" s="5" t="s">
        <v>123</v>
      </c>
      <c r="B71" s="6" t="s">
        <v>130</v>
      </c>
      <c r="C71" s="7" t="s">
        <v>96</v>
      </c>
      <c r="D71" s="8">
        <v>49852</v>
      </c>
      <c r="E71" s="8">
        <v>2</v>
      </c>
      <c r="F71" s="8"/>
      <c r="G71" s="9" t="s">
        <v>97</v>
      </c>
      <c r="H71" s="9" t="s">
        <v>98</v>
      </c>
      <c r="I71" s="15" t="str">
        <f>CONCATENATE(Tabel13438[[#This Row],[Kolonne2]],Tabel13438[[#This Row],[Kursuskode (AMU-kode/ modulnr. Etc.)]],Tabel13438[[#This Row],[Kolonne3]])</f>
        <v>https://voksenuddannelse.dk/soeg/uddannelser/amu/filtrering/kurs?subject_code=49852&amp;level=-&amp;type=amu</v>
      </c>
      <c r="J71" s="9" t="str">
        <f>Tabel13438[[#This Row],[Kolonne1]]</f>
        <v>https://voksenuddannelse.dk/soeg/uddannelser/amu/filtrering/kurs?subject_code=49852&amp;level=-&amp;type=amu</v>
      </c>
      <c r="K71" s="9" t="str">
        <f t="shared" si="2"/>
        <v>https://voksenuddannelse.dk/soeg/uddannelser/amu/filtrering/kurs?subject_code=49852&amp;level=-&amp;type=amu</v>
      </c>
    </row>
    <row r="72" spans="1:11" x14ac:dyDescent="0.25">
      <c r="A72" s="5" t="s">
        <v>123</v>
      </c>
      <c r="B72" s="6" t="s">
        <v>131</v>
      </c>
      <c r="C72" s="7" t="s">
        <v>96</v>
      </c>
      <c r="D72" s="8">
        <v>21570</v>
      </c>
      <c r="E72" s="8">
        <v>1</v>
      </c>
      <c r="F72" s="8"/>
      <c r="G72" s="9" t="s">
        <v>97</v>
      </c>
      <c r="H72" s="9" t="s">
        <v>98</v>
      </c>
      <c r="I72" s="15" t="str">
        <f>CONCATENATE(Tabel13438[[#This Row],[Kolonne2]],Tabel13438[[#This Row],[Kursuskode (AMU-kode/ modulnr. Etc.)]],Tabel13438[[#This Row],[Kolonne3]])</f>
        <v>https://voksenuddannelse.dk/soeg/uddannelser/amu/filtrering/kurs?subject_code=21570&amp;level=-&amp;type=amu</v>
      </c>
      <c r="J72" s="9" t="str">
        <f>Tabel13438[[#This Row],[Kolonne1]]</f>
        <v>https://voksenuddannelse.dk/soeg/uddannelser/amu/filtrering/kurs?subject_code=21570&amp;level=-&amp;type=amu</v>
      </c>
      <c r="K72" s="9" t="str">
        <f t="shared" si="2"/>
        <v>https://voksenuddannelse.dk/soeg/uddannelser/amu/filtrering/kurs?subject_code=21570&amp;level=-&amp;type=amu</v>
      </c>
    </row>
    <row r="73" spans="1:11" x14ac:dyDescent="0.25">
      <c r="A73" s="5" t="s">
        <v>123</v>
      </c>
      <c r="B73" s="6" t="s">
        <v>132</v>
      </c>
      <c r="C73" s="7" t="s">
        <v>96</v>
      </c>
      <c r="D73" s="8">
        <v>48793</v>
      </c>
      <c r="E73" s="8">
        <v>2</v>
      </c>
      <c r="F73" s="8"/>
      <c r="G73" s="9" t="s">
        <v>97</v>
      </c>
      <c r="H73" s="9" t="s">
        <v>98</v>
      </c>
      <c r="I73" s="15" t="str">
        <f>CONCATENATE(Tabel13438[[#This Row],[Kolonne2]],Tabel13438[[#This Row],[Kursuskode (AMU-kode/ modulnr. Etc.)]],Tabel13438[[#This Row],[Kolonne3]])</f>
        <v>https://voksenuddannelse.dk/soeg/uddannelser/amu/filtrering/kurs?subject_code=48793&amp;level=-&amp;type=amu</v>
      </c>
      <c r="J73" s="9" t="str">
        <f>Tabel13438[[#This Row],[Kolonne1]]</f>
        <v>https://voksenuddannelse.dk/soeg/uddannelser/amu/filtrering/kurs?subject_code=48793&amp;level=-&amp;type=amu</v>
      </c>
      <c r="K73" s="9" t="str">
        <f t="shared" si="2"/>
        <v>https://voksenuddannelse.dk/soeg/uddannelser/amu/filtrering/kurs?subject_code=48793&amp;level=-&amp;type=amu</v>
      </c>
    </row>
    <row r="74" spans="1:11" x14ac:dyDescent="0.25">
      <c r="A74" s="5" t="s">
        <v>123</v>
      </c>
      <c r="B74" s="6" t="s">
        <v>133</v>
      </c>
      <c r="C74" s="7" t="s">
        <v>96</v>
      </c>
      <c r="D74" s="8">
        <v>48867</v>
      </c>
      <c r="E74" s="8">
        <v>1</v>
      </c>
      <c r="F74" s="8"/>
      <c r="G74" s="9" t="s">
        <v>97</v>
      </c>
      <c r="H74" s="9" t="s">
        <v>98</v>
      </c>
      <c r="I74" s="15" t="str">
        <f>CONCATENATE(Tabel13438[[#This Row],[Kolonne2]],Tabel13438[[#This Row],[Kursuskode (AMU-kode/ modulnr. Etc.)]],Tabel13438[[#This Row],[Kolonne3]])</f>
        <v>https://voksenuddannelse.dk/soeg/uddannelser/amu/filtrering/kurs?subject_code=48867&amp;level=-&amp;type=amu</v>
      </c>
      <c r="J74" s="9" t="str">
        <f>Tabel13438[[#This Row],[Kolonne1]]</f>
        <v>https://voksenuddannelse.dk/soeg/uddannelser/amu/filtrering/kurs?subject_code=48867&amp;level=-&amp;type=amu</v>
      </c>
      <c r="K74" s="9" t="str">
        <f t="shared" si="2"/>
        <v>https://voksenuddannelse.dk/soeg/uddannelser/amu/filtrering/kurs?subject_code=48867&amp;level=-&amp;type=amu</v>
      </c>
    </row>
    <row r="75" spans="1:11" x14ac:dyDescent="0.25">
      <c r="A75" s="5" t="s">
        <v>123</v>
      </c>
      <c r="B75" s="6" t="s">
        <v>134</v>
      </c>
      <c r="C75" s="7" t="s">
        <v>96</v>
      </c>
      <c r="D75" s="8">
        <v>21569</v>
      </c>
      <c r="E75" s="8">
        <v>1</v>
      </c>
      <c r="F75" s="8"/>
      <c r="G75" s="9" t="s">
        <v>97</v>
      </c>
      <c r="H75" s="9" t="s">
        <v>98</v>
      </c>
      <c r="I75" s="15" t="str">
        <f>CONCATENATE(Tabel13438[[#This Row],[Kolonne2]],Tabel13438[[#This Row],[Kursuskode (AMU-kode/ modulnr. Etc.)]],Tabel13438[[#This Row],[Kolonne3]])</f>
        <v>https://voksenuddannelse.dk/soeg/uddannelser/amu/filtrering/kurs?subject_code=21569&amp;level=-&amp;type=amu</v>
      </c>
      <c r="J75" s="9" t="str">
        <f>Tabel13438[[#This Row],[Kolonne1]]</f>
        <v>https://voksenuddannelse.dk/soeg/uddannelser/amu/filtrering/kurs?subject_code=21569&amp;level=-&amp;type=amu</v>
      </c>
      <c r="K75" s="9" t="str">
        <f t="shared" si="2"/>
        <v>https://voksenuddannelse.dk/soeg/uddannelser/amu/filtrering/kurs?subject_code=21569&amp;level=-&amp;type=amu</v>
      </c>
    </row>
    <row r="76" spans="1:11" x14ac:dyDescent="0.25">
      <c r="A76" s="5" t="s">
        <v>123</v>
      </c>
      <c r="B76" s="6" t="s">
        <v>135</v>
      </c>
      <c r="C76" s="7" t="s">
        <v>96</v>
      </c>
      <c r="D76" s="8">
        <v>21567</v>
      </c>
      <c r="E76" s="8">
        <v>3</v>
      </c>
      <c r="F76" s="8"/>
      <c r="G76" s="9" t="s">
        <v>97</v>
      </c>
      <c r="H76" s="9" t="s">
        <v>98</v>
      </c>
      <c r="I76" s="15" t="str">
        <f>CONCATENATE(Tabel13438[[#This Row],[Kolonne2]],Tabel13438[[#This Row],[Kursuskode (AMU-kode/ modulnr. Etc.)]],Tabel13438[[#This Row],[Kolonne3]])</f>
        <v>https://voksenuddannelse.dk/soeg/uddannelser/amu/filtrering/kurs?subject_code=21567&amp;level=-&amp;type=amu</v>
      </c>
      <c r="J76" s="9" t="str">
        <f>Tabel13438[[#This Row],[Kolonne1]]</f>
        <v>https://voksenuddannelse.dk/soeg/uddannelser/amu/filtrering/kurs?subject_code=21567&amp;level=-&amp;type=amu</v>
      </c>
      <c r="K76" s="9" t="str">
        <f t="shared" si="2"/>
        <v>https://voksenuddannelse.dk/soeg/uddannelser/amu/filtrering/kurs?subject_code=21567&amp;level=-&amp;type=amu</v>
      </c>
    </row>
    <row r="77" spans="1:11" x14ac:dyDescent="0.25">
      <c r="A77" s="5" t="s">
        <v>123</v>
      </c>
      <c r="B77" s="6" t="s">
        <v>136</v>
      </c>
      <c r="C77" s="7" t="s">
        <v>96</v>
      </c>
      <c r="D77" s="8">
        <v>21568</v>
      </c>
      <c r="E77" s="8">
        <v>1</v>
      </c>
      <c r="F77" s="8"/>
      <c r="G77" s="9" t="s">
        <v>97</v>
      </c>
      <c r="H77" s="9" t="s">
        <v>98</v>
      </c>
      <c r="I77" s="15" t="str">
        <f>CONCATENATE(Tabel13438[[#This Row],[Kolonne2]],Tabel13438[[#This Row],[Kursuskode (AMU-kode/ modulnr. Etc.)]],Tabel13438[[#This Row],[Kolonne3]])</f>
        <v>https://voksenuddannelse.dk/soeg/uddannelser/amu/filtrering/kurs?subject_code=21568&amp;level=-&amp;type=amu</v>
      </c>
      <c r="J77" s="9" t="str">
        <f>Tabel13438[[#This Row],[Kolonne1]]</f>
        <v>https://voksenuddannelse.dk/soeg/uddannelser/amu/filtrering/kurs?subject_code=21568&amp;level=-&amp;type=amu</v>
      </c>
      <c r="K77" s="9" t="str">
        <f t="shared" si="2"/>
        <v>https://voksenuddannelse.dk/soeg/uddannelser/amu/filtrering/kurs?subject_code=21568&amp;level=-&amp;type=amu</v>
      </c>
    </row>
    <row r="78" spans="1:11" x14ac:dyDescent="0.25">
      <c r="A78" s="5" t="s">
        <v>123</v>
      </c>
      <c r="B78" s="6" t="s">
        <v>137</v>
      </c>
      <c r="C78" s="7" t="s">
        <v>96</v>
      </c>
      <c r="D78" s="8">
        <v>40990</v>
      </c>
      <c r="E78" s="8">
        <v>1</v>
      </c>
      <c r="F78" s="8"/>
      <c r="G78" s="9" t="s">
        <v>97</v>
      </c>
      <c r="H78" s="9" t="s">
        <v>98</v>
      </c>
      <c r="I78" s="15" t="str">
        <f>CONCATENATE(Tabel13438[[#This Row],[Kolonne2]],Tabel13438[[#This Row],[Kursuskode (AMU-kode/ modulnr. Etc.)]],Tabel13438[[#This Row],[Kolonne3]])</f>
        <v>https://voksenuddannelse.dk/soeg/uddannelser/amu/filtrering/kurs?subject_code=40990&amp;level=-&amp;type=amu</v>
      </c>
      <c r="J78" s="9" t="str">
        <f>Tabel13438[[#This Row],[Kolonne1]]</f>
        <v>https://voksenuddannelse.dk/soeg/uddannelser/amu/filtrering/kurs?subject_code=40990&amp;level=-&amp;type=amu</v>
      </c>
      <c r="K78" s="9" t="str">
        <f t="shared" si="2"/>
        <v>https://voksenuddannelse.dk/soeg/uddannelser/amu/filtrering/kurs?subject_code=40990&amp;level=-&amp;type=amu</v>
      </c>
    </row>
    <row r="79" spans="1:11" x14ac:dyDescent="0.25">
      <c r="A79" s="5" t="s">
        <v>123</v>
      </c>
      <c r="B79" s="6" t="s">
        <v>138</v>
      </c>
      <c r="C79" s="7" t="s">
        <v>96</v>
      </c>
      <c r="D79" s="8">
        <v>48826</v>
      </c>
      <c r="E79" s="8">
        <v>2</v>
      </c>
      <c r="F79" s="8"/>
      <c r="G79" s="9" t="s">
        <v>97</v>
      </c>
      <c r="H79" s="9" t="s">
        <v>98</v>
      </c>
      <c r="I79" s="15" t="str">
        <f>CONCATENATE(Tabel13438[[#This Row],[Kolonne2]],Tabel13438[[#This Row],[Kursuskode (AMU-kode/ modulnr. Etc.)]],Tabel13438[[#This Row],[Kolonne3]])</f>
        <v>https://voksenuddannelse.dk/soeg/uddannelser/amu/filtrering/kurs?subject_code=48826&amp;level=-&amp;type=amu</v>
      </c>
      <c r="J79" s="9" t="str">
        <f>Tabel13438[[#This Row],[Kolonne1]]</f>
        <v>https://voksenuddannelse.dk/soeg/uddannelser/amu/filtrering/kurs?subject_code=48826&amp;level=-&amp;type=amu</v>
      </c>
      <c r="K79" s="9" t="str">
        <f t="shared" si="2"/>
        <v>https://voksenuddannelse.dk/soeg/uddannelser/amu/filtrering/kurs?subject_code=48826&amp;level=-&amp;type=amu</v>
      </c>
    </row>
    <row r="80" spans="1:11" x14ac:dyDescent="0.25">
      <c r="A80" s="5" t="s">
        <v>123</v>
      </c>
      <c r="B80" s="6" t="s">
        <v>139</v>
      </c>
      <c r="C80" s="7" t="s">
        <v>96</v>
      </c>
      <c r="D80" s="8">
        <v>48827</v>
      </c>
      <c r="E80" s="8">
        <v>2</v>
      </c>
      <c r="F80" s="8"/>
      <c r="G80" s="9" t="s">
        <v>97</v>
      </c>
      <c r="H80" s="9" t="s">
        <v>98</v>
      </c>
      <c r="I80" s="15" t="str">
        <f>CONCATENATE(Tabel13438[[#This Row],[Kolonne2]],Tabel13438[[#This Row],[Kursuskode (AMU-kode/ modulnr. Etc.)]],Tabel13438[[#This Row],[Kolonne3]])</f>
        <v>https://voksenuddannelse.dk/soeg/uddannelser/amu/filtrering/kurs?subject_code=48827&amp;level=-&amp;type=amu</v>
      </c>
      <c r="J80" s="9" t="str">
        <f>Tabel13438[[#This Row],[Kolonne1]]</f>
        <v>https://voksenuddannelse.dk/soeg/uddannelser/amu/filtrering/kurs?subject_code=48827&amp;level=-&amp;type=amu</v>
      </c>
      <c r="K80" s="9" t="str">
        <f t="shared" si="2"/>
        <v>https://voksenuddannelse.dk/soeg/uddannelser/amu/filtrering/kurs?subject_code=48827&amp;level=-&amp;type=amu</v>
      </c>
    </row>
    <row r="81" spans="1:11" x14ac:dyDescent="0.25">
      <c r="A81" s="5" t="s">
        <v>123</v>
      </c>
      <c r="B81" s="6" t="s">
        <v>140</v>
      </c>
      <c r="C81" s="7" t="s">
        <v>96</v>
      </c>
      <c r="D81" s="8">
        <v>47692</v>
      </c>
      <c r="E81" s="8">
        <v>1</v>
      </c>
      <c r="F81" s="8"/>
      <c r="G81" s="9" t="s">
        <v>97</v>
      </c>
      <c r="H81" s="9" t="s">
        <v>98</v>
      </c>
      <c r="I81" s="15" t="str">
        <f>CONCATENATE(Tabel13438[[#This Row],[Kolonne2]],Tabel13438[[#This Row],[Kursuskode (AMU-kode/ modulnr. Etc.)]],Tabel13438[[#This Row],[Kolonne3]])</f>
        <v>https://voksenuddannelse.dk/soeg/uddannelser/amu/filtrering/kurs?subject_code=47692&amp;level=-&amp;type=amu</v>
      </c>
      <c r="J81" s="9" t="str">
        <f>Tabel13438[[#This Row],[Kolonne1]]</f>
        <v>https://voksenuddannelse.dk/soeg/uddannelser/amu/filtrering/kurs?subject_code=47692&amp;level=-&amp;type=amu</v>
      </c>
      <c r="K81" s="9" t="str">
        <f t="shared" si="2"/>
        <v>https://voksenuddannelse.dk/soeg/uddannelser/amu/filtrering/kurs?subject_code=47692&amp;level=-&amp;type=amu</v>
      </c>
    </row>
    <row r="82" spans="1:11" x14ac:dyDescent="0.25">
      <c r="A82" s="5" t="s">
        <v>123</v>
      </c>
      <c r="B82" s="6" t="s">
        <v>141</v>
      </c>
      <c r="C82" s="7" t="s">
        <v>96</v>
      </c>
      <c r="D82" s="8">
        <v>40003</v>
      </c>
      <c r="E82" s="8">
        <v>2</v>
      </c>
      <c r="F82" s="8"/>
      <c r="G82" s="9" t="s">
        <v>97</v>
      </c>
      <c r="H82" s="9" t="s">
        <v>98</v>
      </c>
      <c r="I82" s="15" t="str">
        <f>CONCATENATE(Tabel13438[[#This Row],[Kolonne2]],Tabel13438[[#This Row],[Kursuskode (AMU-kode/ modulnr. Etc.)]],Tabel13438[[#This Row],[Kolonne3]])</f>
        <v>https://voksenuddannelse.dk/soeg/uddannelser/amu/filtrering/kurs?subject_code=40003&amp;level=-&amp;type=amu</v>
      </c>
      <c r="J82" s="9" t="str">
        <f>Tabel13438[[#This Row],[Kolonne1]]</f>
        <v>https://voksenuddannelse.dk/soeg/uddannelser/amu/filtrering/kurs?subject_code=40003&amp;level=-&amp;type=amu</v>
      </c>
      <c r="K82" s="9" t="str">
        <f t="shared" si="2"/>
        <v>https://voksenuddannelse.dk/soeg/uddannelser/amu/filtrering/kurs?subject_code=40003&amp;level=-&amp;type=amu</v>
      </c>
    </row>
    <row r="83" spans="1:11" x14ac:dyDescent="0.25">
      <c r="A83" s="5" t="s">
        <v>123</v>
      </c>
      <c r="B83" s="6" t="s">
        <v>142</v>
      </c>
      <c r="C83" s="7" t="s">
        <v>96</v>
      </c>
      <c r="D83" s="8">
        <v>43733</v>
      </c>
      <c r="E83" s="8">
        <v>2</v>
      </c>
      <c r="F83" s="8"/>
      <c r="G83" s="9" t="s">
        <v>97</v>
      </c>
      <c r="H83" s="9" t="s">
        <v>98</v>
      </c>
      <c r="I83" s="15" t="str">
        <f>CONCATENATE(Tabel13438[[#This Row],[Kolonne2]],Tabel13438[[#This Row],[Kursuskode (AMU-kode/ modulnr. Etc.)]],Tabel13438[[#This Row],[Kolonne3]])</f>
        <v>https://voksenuddannelse.dk/soeg/uddannelser/amu/filtrering/kurs?subject_code=43733&amp;level=-&amp;type=amu</v>
      </c>
      <c r="J83" s="9" t="str">
        <f>Tabel13438[[#This Row],[Kolonne1]]</f>
        <v>https://voksenuddannelse.dk/soeg/uddannelser/amu/filtrering/kurs?subject_code=43733&amp;level=-&amp;type=amu</v>
      </c>
      <c r="K83" s="9" t="str">
        <f t="shared" si="2"/>
        <v>https://voksenuddannelse.dk/soeg/uddannelser/amu/filtrering/kurs?subject_code=43733&amp;level=-&amp;type=amu</v>
      </c>
    </row>
    <row r="84" spans="1:11" x14ac:dyDescent="0.25">
      <c r="A84" s="5" t="s">
        <v>123</v>
      </c>
      <c r="B84" s="6" t="s">
        <v>143</v>
      </c>
      <c r="C84" s="7" t="s">
        <v>96</v>
      </c>
      <c r="D84" s="8">
        <v>48873</v>
      </c>
      <c r="E84" s="8">
        <v>3</v>
      </c>
      <c r="F84" s="8"/>
      <c r="G84" s="9" t="s">
        <v>97</v>
      </c>
      <c r="H84" s="9" t="s">
        <v>98</v>
      </c>
      <c r="I84" s="15" t="str">
        <f>CONCATENATE(Tabel13438[[#This Row],[Kolonne2]],Tabel13438[[#This Row],[Kursuskode (AMU-kode/ modulnr. Etc.)]],Tabel13438[[#This Row],[Kolonne3]])</f>
        <v>https://voksenuddannelse.dk/soeg/uddannelser/amu/filtrering/kurs?subject_code=48873&amp;level=-&amp;type=amu</v>
      </c>
      <c r="J84" s="9" t="str">
        <f>Tabel13438[[#This Row],[Kolonne1]]</f>
        <v>https://voksenuddannelse.dk/soeg/uddannelser/amu/filtrering/kurs?subject_code=48873&amp;level=-&amp;type=amu</v>
      </c>
      <c r="K84" s="9" t="str">
        <f t="shared" si="2"/>
        <v>https://voksenuddannelse.dk/soeg/uddannelser/amu/filtrering/kurs?subject_code=48873&amp;level=-&amp;type=amu</v>
      </c>
    </row>
    <row r="85" spans="1:11" x14ac:dyDescent="0.25">
      <c r="A85" s="5" t="s">
        <v>123</v>
      </c>
      <c r="B85" s="6" t="s">
        <v>144</v>
      </c>
      <c r="C85" s="7" t="s">
        <v>96</v>
      </c>
      <c r="D85" s="8">
        <v>47693</v>
      </c>
      <c r="E85" s="8">
        <v>2</v>
      </c>
      <c r="F85" s="8"/>
      <c r="G85" s="9" t="s">
        <v>97</v>
      </c>
      <c r="H85" s="9" t="s">
        <v>98</v>
      </c>
      <c r="I85" s="15" t="str">
        <f>CONCATENATE(Tabel13438[[#This Row],[Kolonne2]],Tabel13438[[#This Row],[Kursuskode (AMU-kode/ modulnr. Etc.)]],Tabel13438[[#This Row],[Kolonne3]])</f>
        <v>https://voksenuddannelse.dk/soeg/uddannelser/amu/filtrering/kurs?subject_code=47693&amp;level=-&amp;type=amu</v>
      </c>
      <c r="J85" s="9" t="str">
        <f>Tabel13438[[#This Row],[Kolonne1]]</f>
        <v>https://voksenuddannelse.dk/soeg/uddannelser/amu/filtrering/kurs?subject_code=47693&amp;level=-&amp;type=amu</v>
      </c>
      <c r="K85" s="9" t="str">
        <f t="shared" si="2"/>
        <v>https://voksenuddannelse.dk/soeg/uddannelser/amu/filtrering/kurs?subject_code=47693&amp;level=-&amp;type=amu</v>
      </c>
    </row>
    <row r="86" spans="1:11" x14ac:dyDescent="0.25">
      <c r="A86" s="5" t="s">
        <v>123</v>
      </c>
      <c r="B86" s="6" t="s">
        <v>145</v>
      </c>
      <c r="C86" s="7" t="s">
        <v>96</v>
      </c>
      <c r="D86" s="8">
        <v>48817</v>
      </c>
      <c r="E86" s="8">
        <v>2</v>
      </c>
      <c r="F86" s="8"/>
      <c r="G86" s="9" t="s">
        <v>97</v>
      </c>
      <c r="H86" s="9" t="s">
        <v>98</v>
      </c>
      <c r="I86" s="15" t="str">
        <f>CONCATENATE(Tabel13438[[#This Row],[Kolonne2]],Tabel13438[[#This Row],[Kursuskode (AMU-kode/ modulnr. Etc.)]],Tabel13438[[#This Row],[Kolonne3]])</f>
        <v>https://voksenuddannelse.dk/soeg/uddannelser/amu/filtrering/kurs?subject_code=48817&amp;level=-&amp;type=amu</v>
      </c>
      <c r="J86" s="9" t="str">
        <f>Tabel13438[[#This Row],[Kolonne1]]</f>
        <v>https://voksenuddannelse.dk/soeg/uddannelser/amu/filtrering/kurs?subject_code=48817&amp;level=-&amp;type=amu</v>
      </c>
      <c r="K86" s="9" t="str">
        <f t="shared" si="2"/>
        <v>https://voksenuddannelse.dk/soeg/uddannelser/amu/filtrering/kurs?subject_code=48817&amp;level=-&amp;type=amu</v>
      </c>
    </row>
    <row r="87" spans="1:11" x14ac:dyDescent="0.25">
      <c r="A87" s="5" t="s">
        <v>123</v>
      </c>
      <c r="B87" s="6" t="s">
        <v>146</v>
      </c>
      <c r="C87" s="7" t="s">
        <v>96</v>
      </c>
      <c r="D87" s="8">
        <v>48818</v>
      </c>
      <c r="E87" s="8">
        <v>2</v>
      </c>
      <c r="F87" s="8"/>
      <c r="G87" s="9" t="s">
        <v>97</v>
      </c>
      <c r="H87" s="9" t="s">
        <v>98</v>
      </c>
      <c r="I87" s="15" t="str">
        <f>CONCATENATE(Tabel13438[[#This Row],[Kolonne2]],Tabel13438[[#This Row],[Kursuskode (AMU-kode/ modulnr. Etc.)]],Tabel13438[[#This Row],[Kolonne3]])</f>
        <v>https://voksenuddannelse.dk/soeg/uddannelser/amu/filtrering/kurs?subject_code=48818&amp;level=-&amp;type=amu</v>
      </c>
      <c r="J87" s="9" t="str">
        <f>Tabel13438[[#This Row],[Kolonne1]]</f>
        <v>https://voksenuddannelse.dk/soeg/uddannelser/amu/filtrering/kurs?subject_code=48818&amp;level=-&amp;type=amu</v>
      </c>
      <c r="K87" s="9" t="str">
        <f t="shared" si="2"/>
        <v>https://voksenuddannelse.dk/soeg/uddannelser/amu/filtrering/kurs?subject_code=48818&amp;level=-&amp;type=amu</v>
      </c>
    </row>
    <row r="88" spans="1:11" x14ac:dyDescent="0.25">
      <c r="A88" s="12" t="s">
        <v>147</v>
      </c>
      <c r="B88" s="13" t="s">
        <v>148</v>
      </c>
      <c r="C88" s="13" t="s">
        <v>15</v>
      </c>
      <c r="D88" s="14"/>
      <c r="E88" s="13">
        <v>3</v>
      </c>
      <c r="F88" s="13"/>
      <c r="G88" s="9" t="s">
        <v>16</v>
      </c>
      <c r="H88" s="9"/>
      <c r="I88" s="11" t="str">
        <f>Tabel13438[[#This Row],[Kolonne2]]</f>
        <v>https://www.Google.dk</v>
      </c>
      <c r="J88" s="9" t="str">
        <f>Tabel13438[[#This Row],[Kolonne1]]</f>
        <v>https://www.Google.dk</v>
      </c>
      <c r="K88" s="9" t="str">
        <f t="shared" si="2"/>
        <v>https://www.Google.dk</v>
      </c>
    </row>
    <row r="89" spans="1:11" x14ac:dyDescent="0.25">
      <c r="A89" s="12" t="s">
        <v>147</v>
      </c>
      <c r="B89" s="13" t="s">
        <v>149</v>
      </c>
      <c r="C89" s="13" t="s">
        <v>15</v>
      </c>
      <c r="D89" s="14"/>
      <c r="E89" s="13">
        <v>3</v>
      </c>
      <c r="F89" s="13"/>
      <c r="G89" s="9" t="s">
        <v>16</v>
      </c>
      <c r="H89" s="9"/>
      <c r="I89" s="11" t="str">
        <f>Tabel13438[[#This Row],[Kolonne2]]</f>
        <v>https://www.Google.dk</v>
      </c>
      <c r="J89" s="9" t="str">
        <f>Tabel13438[[#This Row],[Kolonne1]]</f>
        <v>https://www.Google.dk</v>
      </c>
      <c r="K89" s="9" t="str">
        <f t="shared" si="2"/>
        <v>https://www.Google.dk</v>
      </c>
    </row>
    <row r="90" spans="1:11" x14ac:dyDescent="0.25">
      <c r="A90" s="12" t="s">
        <v>147</v>
      </c>
      <c r="B90" s="13" t="s">
        <v>150</v>
      </c>
      <c r="C90" s="13" t="s">
        <v>15</v>
      </c>
      <c r="D90" s="14"/>
      <c r="E90" s="13">
        <v>10</v>
      </c>
      <c r="F90" s="13"/>
      <c r="G90" s="9" t="s">
        <v>16</v>
      </c>
      <c r="H90" s="9"/>
      <c r="I90" s="11" t="str">
        <f>Tabel13438[[#This Row],[Kolonne2]]</f>
        <v>https://www.Google.dk</v>
      </c>
      <c r="J90" s="9" t="str">
        <f>Tabel13438[[#This Row],[Kolonne1]]</f>
        <v>https://www.Google.dk</v>
      </c>
      <c r="K90" s="9" t="str">
        <f t="shared" si="2"/>
        <v>https://www.Google.dk</v>
      </c>
    </row>
    <row r="91" spans="1:11" x14ac:dyDescent="0.25">
      <c r="A91" s="12" t="s">
        <v>147</v>
      </c>
      <c r="B91" s="13" t="s">
        <v>151</v>
      </c>
      <c r="C91" s="13" t="s">
        <v>15</v>
      </c>
      <c r="D91" s="14"/>
      <c r="E91" s="13">
        <v>10</v>
      </c>
      <c r="F91" s="13"/>
      <c r="G91" s="9" t="s">
        <v>16</v>
      </c>
      <c r="H91" s="9"/>
      <c r="I91" s="11" t="str">
        <f>Tabel13438[[#This Row],[Kolonne2]]</f>
        <v>https://www.Google.dk</v>
      </c>
      <c r="J91" s="9" t="str">
        <f>Tabel13438[[#This Row],[Kolonne1]]</f>
        <v>https://www.Google.dk</v>
      </c>
      <c r="K91" s="9" t="str">
        <f t="shared" si="2"/>
        <v>https://www.Google.dk</v>
      </c>
    </row>
    <row r="92" spans="1:11" x14ac:dyDescent="0.25">
      <c r="A92" s="12" t="s">
        <v>147</v>
      </c>
      <c r="B92" s="13" t="s">
        <v>152</v>
      </c>
      <c r="C92" s="13" t="s">
        <v>15</v>
      </c>
      <c r="D92" s="14"/>
      <c r="E92" s="13">
        <v>5</v>
      </c>
      <c r="F92" s="13"/>
      <c r="G92" s="9" t="s">
        <v>16</v>
      </c>
      <c r="H92" s="9"/>
      <c r="I92" s="11" t="str">
        <f>Tabel13438[[#This Row],[Kolonne2]]</f>
        <v>https://www.Google.dk</v>
      </c>
      <c r="J92" s="9" t="str">
        <f>Tabel13438[[#This Row],[Kolonne1]]</f>
        <v>https://www.Google.dk</v>
      </c>
      <c r="K92" s="9" t="str">
        <f t="shared" si="2"/>
        <v>https://www.Google.dk</v>
      </c>
    </row>
    <row r="93" spans="1:11" x14ac:dyDescent="0.25">
      <c r="A93" s="12" t="s">
        <v>147</v>
      </c>
      <c r="B93" s="13" t="s">
        <v>153</v>
      </c>
      <c r="C93" s="13" t="s">
        <v>15</v>
      </c>
      <c r="D93" s="14"/>
      <c r="E93" s="13">
        <v>0.5</v>
      </c>
      <c r="F93" s="13"/>
      <c r="G93" s="9" t="s">
        <v>16</v>
      </c>
      <c r="H93" s="9"/>
      <c r="I93" s="11" t="str">
        <f>Tabel13438[[#This Row],[Kolonne2]]</f>
        <v>https://www.Google.dk</v>
      </c>
      <c r="J93" s="9" t="str">
        <f>Tabel13438[[#This Row],[Kolonne1]]</f>
        <v>https://www.Google.dk</v>
      </c>
      <c r="K93" s="9" t="str">
        <f t="shared" si="2"/>
        <v>https://www.Google.dk</v>
      </c>
    </row>
    <row r="94" spans="1:11" x14ac:dyDescent="0.25">
      <c r="A94" s="12" t="s">
        <v>147</v>
      </c>
      <c r="B94" s="13" t="s">
        <v>154</v>
      </c>
      <c r="C94" s="13" t="s">
        <v>15</v>
      </c>
      <c r="D94" s="14"/>
      <c r="E94" s="13">
        <v>0.5</v>
      </c>
      <c r="F94" s="13"/>
      <c r="G94" s="9" t="s">
        <v>16</v>
      </c>
      <c r="H94" s="9"/>
      <c r="I94" s="11" t="str">
        <f>Tabel13438[[#This Row],[Kolonne2]]</f>
        <v>https://www.Google.dk</v>
      </c>
      <c r="J94" s="9" t="str">
        <f>Tabel13438[[#This Row],[Kolonne1]]</f>
        <v>https://www.Google.dk</v>
      </c>
      <c r="K94" s="9" t="str">
        <f t="shared" si="2"/>
        <v>https://www.Google.dk</v>
      </c>
    </row>
    <row r="95" spans="1:11" x14ac:dyDescent="0.25">
      <c r="A95" s="12" t="s">
        <v>147</v>
      </c>
      <c r="B95" s="13" t="s">
        <v>155</v>
      </c>
      <c r="C95" s="13" t="s">
        <v>15</v>
      </c>
      <c r="D95" s="14"/>
      <c r="E95" s="13">
        <v>1</v>
      </c>
      <c r="F95" s="13"/>
      <c r="G95" s="9" t="s">
        <v>16</v>
      </c>
      <c r="H95" s="9"/>
      <c r="I95" s="11" t="str">
        <f>Tabel13438[[#This Row],[Kolonne2]]</f>
        <v>https://www.Google.dk</v>
      </c>
      <c r="J95" s="9" t="str">
        <f>Tabel13438[[#This Row],[Kolonne1]]</f>
        <v>https://www.Google.dk</v>
      </c>
      <c r="K95" s="9" t="str">
        <f t="shared" si="2"/>
        <v>https://www.Google.dk</v>
      </c>
    </row>
    <row r="96" spans="1:11" x14ac:dyDescent="0.25">
      <c r="A96" s="12" t="s">
        <v>147</v>
      </c>
      <c r="B96" s="13" t="s">
        <v>156</v>
      </c>
      <c r="C96" s="13" t="s">
        <v>96</v>
      </c>
      <c r="D96" s="14">
        <v>48894</v>
      </c>
      <c r="E96" s="13">
        <v>5</v>
      </c>
      <c r="F96" s="13"/>
      <c r="G96" s="9" t="s">
        <v>97</v>
      </c>
      <c r="H96" s="9" t="s">
        <v>98</v>
      </c>
      <c r="I96" s="15" t="str">
        <f>CONCATENATE(Tabel13438[[#This Row],[Kolonne2]],Tabel13438[[#This Row],[Kursuskode (AMU-kode/ modulnr. Etc.)]],Tabel13438[[#This Row],[Kolonne3]])</f>
        <v>https://voksenuddannelse.dk/soeg/uddannelser/amu/filtrering/kurs?subject_code=48894&amp;level=-&amp;type=amu</v>
      </c>
      <c r="J96" s="9" t="str">
        <f>Tabel13438[[#This Row],[Kolonne1]]</f>
        <v>https://voksenuddannelse.dk/soeg/uddannelser/amu/filtrering/kurs?subject_code=48894&amp;level=-&amp;type=amu</v>
      </c>
      <c r="K96" s="9" t="str">
        <f t="shared" si="2"/>
        <v>https://voksenuddannelse.dk/soeg/uddannelser/amu/filtrering/kurs?subject_code=48894&amp;level=-&amp;type=amu</v>
      </c>
    </row>
    <row r="97" spans="1:11" x14ac:dyDescent="0.25">
      <c r="A97" s="12" t="s">
        <v>147</v>
      </c>
      <c r="B97" s="13" t="s">
        <v>157</v>
      </c>
      <c r="C97" s="13" t="s">
        <v>15</v>
      </c>
      <c r="D97" s="14"/>
      <c r="E97" s="13">
        <v>0.5</v>
      </c>
      <c r="F97" s="13"/>
      <c r="G97" s="9" t="s">
        <v>16</v>
      </c>
      <c r="H97" s="9"/>
      <c r="I97" s="11" t="str">
        <f>Tabel13438[[#This Row],[Kolonne2]]</f>
        <v>https://www.Google.dk</v>
      </c>
      <c r="J97" s="9" t="str">
        <f>Tabel13438[[#This Row],[Kolonne1]]</f>
        <v>https://www.Google.dk</v>
      </c>
      <c r="K97" s="9" t="str">
        <f t="shared" si="2"/>
        <v>https://www.Google.dk</v>
      </c>
    </row>
    <row r="98" spans="1:11" x14ac:dyDescent="0.25">
      <c r="A98" s="12" t="s">
        <v>147</v>
      </c>
      <c r="B98" s="13" t="s">
        <v>158</v>
      </c>
      <c r="C98" s="13" t="s">
        <v>96</v>
      </c>
      <c r="D98" s="14">
        <v>49341</v>
      </c>
      <c r="E98" s="13">
        <v>5</v>
      </c>
      <c r="F98" s="13"/>
      <c r="G98" s="9" t="s">
        <v>97</v>
      </c>
      <c r="H98" s="9" t="s">
        <v>98</v>
      </c>
      <c r="I98" s="15" t="str">
        <f>CONCATENATE(Tabel13438[[#This Row],[Kolonne2]],Tabel13438[[#This Row],[Kursuskode (AMU-kode/ modulnr. Etc.)]],Tabel13438[[#This Row],[Kolonne3]])</f>
        <v>https://voksenuddannelse.dk/soeg/uddannelser/amu/filtrering/kurs?subject_code=49341&amp;level=-&amp;type=amu</v>
      </c>
      <c r="J98" s="9" t="str">
        <f>Tabel13438[[#This Row],[Kolonne1]]</f>
        <v>https://voksenuddannelse.dk/soeg/uddannelser/amu/filtrering/kurs?subject_code=49341&amp;level=-&amp;type=amu</v>
      </c>
      <c r="K98" s="9" t="str">
        <f t="shared" si="2"/>
        <v>https://voksenuddannelse.dk/soeg/uddannelser/amu/filtrering/kurs?subject_code=49341&amp;level=-&amp;type=amu</v>
      </c>
    </row>
    <row r="99" spans="1:11" x14ac:dyDescent="0.25">
      <c r="A99" s="5" t="s">
        <v>159</v>
      </c>
      <c r="B99" s="6" t="s">
        <v>57</v>
      </c>
      <c r="C99" s="7" t="s">
        <v>15</v>
      </c>
      <c r="D99" s="8"/>
      <c r="E99" s="8">
        <v>30</v>
      </c>
      <c r="F99" s="8"/>
      <c r="G99" s="9" t="s">
        <v>16</v>
      </c>
      <c r="H99" s="9"/>
      <c r="I99" s="11" t="str">
        <f>Tabel13438[[#This Row],[Kolonne2]]</f>
        <v>https://www.Google.dk</v>
      </c>
      <c r="J99" s="9" t="str">
        <f>Tabel13438[[#This Row],[Kolonne1]]</f>
        <v>https://www.Google.dk</v>
      </c>
      <c r="K99" s="9" t="str">
        <f t="shared" si="2"/>
        <v>https://www.Google.dk</v>
      </c>
    </row>
    <row r="100" spans="1:11" x14ac:dyDescent="0.25">
      <c r="A100" s="5" t="s">
        <v>159</v>
      </c>
      <c r="B100" s="6" t="s">
        <v>58</v>
      </c>
      <c r="C100" s="7" t="s">
        <v>15</v>
      </c>
      <c r="D100" s="8"/>
      <c r="E100" s="8">
        <v>30</v>
      </c>
      <c r="F100" s="8"/>
      <c r="G100" s="9" t="s">
        <v>16</v>
      </c>
      <c r="H100" s="9"/>
      <c r="I100" s="11" t="str">
        <f>Tabel13438[[#This Row],[Kolonne2]]</f>
        <v>https://www.Google.dk</v>
      </c>
      <c r="J100" s="9" t="str">
        <f>Tabel13438[[#This Row],[Kolonne1]]</f>
        <v>https://www.Google.dk</v>
      </c>
      <c r="K100" s="9" t="str">
        <f t="shared" si="2"/>
        <v>https://www.Google.dk</v>
      </c>
    </row>
    <row r="101" spans="1:11" x14ac:dyDescent="0.25">
      <c r="A101" s="5" t="s">
        <v>159</v>
      </c>
      <c r="B101" s="6" t="s">
        <v>59</v>
      </c>
      <c r="C101" s="7" t="s">
        <v>15</v>
      </c>
      <c r="D101" s="8"/>
      <c r="E101" s="8"/>
      <c r="F101" s="8">
        <v>10</v>
      </c>
      <c r="G101" s="9" t="s">
        <v>16</v>
      </c>
      <c r="H101" s="9"/>
      <c r="I101" s="11" t="str">
        <f>Tabel13438[[#This Row],[Kolonne2]]</f>
        <v>https://www.Google.dk</v>
      </c>
      <c r="J101" s="9" t="str">
        <f>Tabel13438[[#This Row],[Kolonne1]]</f>
        <v>https://www.Google.dk</v>
      </c>
      <c r="K101" s="9" t="str">
        <f t="shared" si="2"/>
        <v>https://www.Google.dk</v>
      </c>
    </row>
    <row r="102" spans="1:11" x14ac:dyDescent="0.25">
      <c r="A102" s="5" t="s">
        <v>159</v>
      </c>
      <c r="B102" s="6" t="s">
        <v>60</v>
      </c>
      <c r="C102" s="7" t="s">
        <v>15</v>
      </c>
      <c r="D102" s="8"/>
      <c r="E102" s="8">
        <v>30</v>
      </c>
      <c r="F102" s="8"/>
      <c r="G102" s="9" t="s">
        <v>16</v>
      </c>
      <c r="H102" s="9"/>
      <c r="I102" s="11" t="str">
        <f>Tabel13438[[#This Row],[Kolonne2]]</f>
        <v>https://www.Google.dk</v>
      </c>
      <c r="J102" s="9" t="str">
        <f>Tabel13438[[#This Row],[Kolonne1]]</f>
        <v>https://www.Google.dk</v>
      </c>
      <c r="K102" s="9" t="str">
        <f t="shared" si="2"/>
        <v>https://www.Google.dk</v>
      </c>
    </row>
    <row r="103" spans="1:11" x14ac:dyDescent="0.25">
      <c r="A103" s="5" t="s">
        <v>159</v>
      </c>
      <c r="B103" s="6" t="s">
        <v>61</v>
      </c>
      <c r="C103" s="7" t="s">
        <v>21</v>
      </c>
      <c r="D103" s="8"/>
      <c r="E103" s="8">
        <v>15</v>
      </c>
      <c r="F103" s="8">
        <v>5</v>
      </c>
      <c r="G103" s="9" t="s">
        <v>22</v>
      </c>
      <c r="H103" s="9"/>
      <c r="I103" s="11" t="str">
        <f>CONCATENATE(Tabel13438[[#This Row],[Kolonne2]],Tabel13438[[#This Row],[Uddannelsesforløb/kursusnavn/kursustitel ]])</f>
        <v xml:space="preserve">https://www.ug.dk/search/cloud </v>
      </c>
      <c r="J103" s="9" t="str">
        <f>Tabel13438[[#This Row],[Kolonne1]]</f>
        <v xml:space="preserve">https://www.ug.dk/search/cloud </v>
      </c>
      <c r="K103" s="9" t="str">
        <f t="shared" si="2"/>
        <v xml:space="preserve">https://www.ug.dk/search/cloud </v>
      </c>
    </row>
    <row r="104" spans="1:11" x14ac:dyDescent="0.25">
      <c r="A104" s="5" t="s">
        <v>159</v>
      </c>
      <c r="B104" s="6" t="s">
        <v>62</v>
      </c>
      <c r="C104" s="7" t="s">
        <v>15</v>
      </c>
      <c r="D104" s="8"/>
      <c r="E104" s="8">
        <v>30</v>
      </c>
      <c r="F104" s="8"/>
      <c r="G104" s="9" t="s">
        <v>16</v>
      </c>
      <c r="H104" s="9"/>
      <c r="I104" s="11" t="str">
        <f>Tabel13438[[#This Row],[Kolonne2]]</f>
        <v>https://www.Google.dk</v>
      </c>
      <c r="J104" s="9" t="str">
        <f>Tabel13438[[#This Row],[Kolonne1]]</f>
        <v>https://www.Google.dk</v>
      </c>
      <c r="K104" s="9" t="str">
        <f t="shared" si="2"/>
        <v>https://www.Google.dk</v>
      </c>
    </row>
    <row r="105" spans="1:11" x14ac:dyDescent="0.25">
      <c r="A105" s="5" t="s">
        <v>159</v>
      </c>
      <c r="B105" s="6" t="s">
        <v>63</v>
      </c>
      <c r="C105" s="7" t="s">
        <v>15</v>
      </c>
      <c r="D105" s="8"/>
      <c r="E105" s="8">
        <v>30</v>
      </c>
      <c r="F105" s="8"/>
      <c r="G105" s="9" t="s">
        <v>16</v>
      </c>
      <c r="H105" s="9"/>
      <c r="I105" s="11" t="str">
        <f>Tabel13438[[#This Row],[Kolonne2]]</f>
        <v>https://www.Google.dk</v>
      </c>
      <c r="J105" s="9" t="str">
        <f>Tabel13438[[#This Row],[Kolonne1]]</f>
        <v>https://www.Google.dk</v>
      </c>
      <c r="K105" s="9" t="str">
        <f t="shared" si="2"/>
        <v>https://www.Google.dk</v>
      </c>
    </row>
    <row r="106" spans="1:11" x14ac:dyDescent="0.25">
      <c r="A106" s="5" t="s">
        <v>159</v>
      </c>
      <c r="B106" s="6" t="s">
        <v>64</v>
      </c>
      <c r="C106" s="7" t="s">
        <v>15</v>
      </c>
      <c r="D106" s="8"/>
      <c r="E106" s="8">
        <v>30</v>
      </c>
      <c r="F106" s="8"/>
      <c r="G106" s="9" t="s">
        <v>16</v>
      </c>
      <c r="H106" s="9"/>
      <c r="I106" s="11" t="str">
        <f>Tabel13438[[#This Row],[Kolonne2]]</f>
        <v>https://www.Google.dk</v>
      </c>
      <c r="J106" s="9" t="str">
        <f>Tabel13438[[#This Row],[Kolonne1]]</f>
        <v>https://www.Google.dk</v>
      </c>
      <c r="K106" s="9" t="str">
        <f t="shared" si="2"/>
        <v>https://www.Google.dk</v>
      </c>
    </row>
    <row r="107" spans="1:11" x14ac:dyDescent="0.25">
      <c r="A107" s="5" t="s">
        <v>159</v>
      </c>
      <c r="B107" s="6" t="s">
        <v>65</v>
      </c>
      <c r="C107" s="7" t="s">
        <v>21</v>
      </c>
      <c r="D107" s="8"/>
      <c r="E107" s="8">
        <v>15</v>
      </c>
      <c r="F107" s="8">
        <v>5</v>
      </c>
      <c r="G107" s="9" t="s">
        <v>22</v>
      </c>
      <c r="H107" s="9"/>
      <c r="I107" s="11" t="str">
        <f>CONCATENATE(Tabel13438[[#This Row],[Kolonne2]],Tabel13438[[#This Row],[Uddannelsesforløb/kursusnavn/kursustitel ]])</f>
        <v>https://www.ug.dk/search/Databaser</v>
      </c>
      <c r="J107" s="9" t="str">
        <f>Tabel13438[[#This Row],[Kolonne1]]</f>
        <v>https://www.ug.dk/search/Databaser</v>
      </c>
      <c r="K107" s="9" t="str">
        <f t="shared" si="2"/>
        <v>https://www.ug.dk/search/Databaser</v>
      </c>
    </row>
    <row r="108" spans="1:11" x14ac:dyDescent="0.25">
      <c r="A108" s="5" t="s">
        <v>159</v>
      </c>
      <c r="B108" s="6" t="s">
        <v>66</v>
      </c>
      <c r="C108" s="7" t="s">
        <v>15</v>
      </c>
      <c r="D108" s="8"/>
      <c r="E108" s="8">
        <v>30</v>
      </c>
      <c r="F108" s="8"/>
      <c r="G108" s="9" t="s">
        <v>16</v>
      </c>
      <c r="H108" s="9"/>
      <c r="I108" s="11" t="str">
        <f>Tabel13438[[#This Row],[Kolonne2]]</f>
        <v>https://www.Google.dk</v>
      </c>
      <c r="J108" s="9" t="str">
        <f>Tabel13438[[#This Row],[Kolonne1]]</f>
        <v>https://www.Google.dk</v>
      </c>
      <c r="K108" s="9" t="str">
        <f t="shared" si="2"/>
        <v>https://www.Google.dk</v>
      </c>
    </row>
    <row r="109" spans="1:11" x14ac:dyDescent="0.25">
      <c r="A109" s="5" t="s">
        <v>159</v>
      </c>
      <c r="B109" s="6" t="s">
        <v>67</v>
      </c>
      <c r="C109" s="7" t="s">
        <v>15</v>
      </c>
      <c r="D109" s="8"/>
      <c r="E109" s="8">
        <v>30</v>
      </c>
      <c r="F109" s="8"/>
      <c r="G109" s="9" t="s">
        <v>16</v>
      </c>
      <c r="H109" s="9"/>
      <c r="I109" s="11" t="str">
        <f>Tabel13438[[#This Row],[Kolonne2]]</f>
        <v>https://www.Google.dk</v>
      </c>
      <c r="J109" s="9" t="str">
        <f>Tabel13438[[#This Row],[Kolonne1]]</f>
        <v>https://www.Google.dk</v>
      </c>
      <c r="K109" s="9" t="str">
        <f t="shared" si="2"/>
        <v>https://www.Google.dk</v>
      </c>
    </row>
    <row r="110" spans="1:11" x14ac:dyDescent="0.25">
      <c r="A110" s="5" t="s">
        <v>159</v>
      </c>
      <c r="B110" s="6" t="s">
        <v>68</v>
      </c>
      <c r="C110" s="7" t="s">
        <v>15</v>
      </c>
      <c r="D110" s="8"/>
      <c r="E110" s="8">
        <v>30</v>
      </c>
      <c r="F110" s="8"/>
      <c r="G110" s="9" t="s">
        <v>16</v>
      </c>
      <c r="H110" s="9"/>
      <c r="I110" s="11" t="str">
        <f>Tabel13438[[#This Row],[Kolonne2]]</f>
        <v>https://www.Google.dk</v>
      </c>
      <c r="J110" s="9" t="str">
        <f>Tabel13438[[#This Row],[Kolonne1]]</f>
        <v>https://www.Google.dk</v>
      </c>
      <c r="K110" s="9" t="str">
        <f t="shared" si="2"/>
        <v>https://www.Google.dk</v>
      </c>
    </row>
    <row r="111" spans="1:11" x14ac:dyDescent="0.25">
      <c r="A111" s="5" t="s">
        <v>159</v>
      </c>
      <c r="B111" s="6" t="s">
        <v>69</v>
      </c>
      <c r="C111" s="7" t="s">
        <v>21</v>
      </c>
      <c r="D111" s="8"/>
      <c r="E111" s="8">
        <v>10</v>
      </c>
      <c r="F111" s="8">
        <v>10</v>
      </c>
      <c r="G111" s="9" t="s">
        <v>22</v>
      </c>
      <c r="H111" s="9"/>
      <c r="I111" s="11" t="str">
        <f>CONCATENATE(Tabel13438[[#This Row],[Kolonne2]],Tabel13438[[#This Row],[Uddannelsesforløb/kursusnavn/kursustitel ]])</f>
        <v>https://www.ug.dk/search/Grafisk design og UI</v>
      </c>
      <c r="J111" s="9" t="str">
        <f>Tabel13438[[#This Row],[Kolonne1]]</f>
        <v>https://www.ug.dk/search/Grafisk design og UI</v>
      </c>
      <c r="K111" s="9" t="str">
        <f t="shared" si="2"/>
        <v>https://www.ug.dk/search/Grafisk design og UI</v>
      </c>
    </row>
    <row r="112" spans="1:11" x14ac:dyDescent="0.25">
      <c r="A112" s="5" t="s">
        <v>159</v>
      </c>
      <c r="B112" s="6" t="s">
        <v>70</v>
      </c>
      <c r="C112" s="7" t="s">
        <v>15</v>
      </c>
      <c r="D112" s="8"/>
      <c r="E112" s="8">
        <v>30</v>
      </c>
      <c r="F112" s="8"/>
      <c r="G112" s="9" t="s">
        <v>16</v>
      </c>
      <c r="H112" s="9"/>
      <c r="I112" s="11" t="str">
        <f>Tabel13438[[#This Row],[Kolonne2]]</f>
        <v>https://www.Google.dk</v>
      </c>
      <c r="J112" s="9" t="str">
        <f>Tabel13438[[#This Row],[Kolonne1]]</f>
        <v>https://www.Google.dk</v>
      </c>
      <c r="K112" s="9" t="str">
        <f t="shared" si="2"/>
        <v>https://www.Google.dk</v>
      </c>
    </row>
    <row r="113" spans="1:11" x14ac:dyDescent="0.25">
      <c r="A113" s="5" t="s">
        <v>159</v>
      </c>
      <c r="B113" s="6" t="s">
        <v>71</v>
      </c>
      <c r="C113" s="7" t="s">
        <v>15</v>
      </c>
      <c r="D113" s="8"/>
      <c r="E113" s="8">
        <v>30</v>
      </c>
      <c r="F113" s="8"/>
      <c r="G113" s="9" t="s">
        <v>16</v>
      </c>
      <c r="H113" s="9"/>
      <c r="I113" s="11" t="str">
        <f>Tabel13438[[#This Row],[Kolonne2]]</f>
        <v>https://www.Google.dk</v>
      </c>
      <c r="J113" s="9" t="str">
        <f>Tabel13438[[#This Row],[Kolonne1]]</f>
        <v>https://www.Google.dk</v>
      </c>
      <c r="K113" s="9" t="str">
        <f t="shared" si="2"/>
        <v>https://www.Google.dk</v>
      </c>
    </row>
    <row r="114" spans="1:11" x14ac:dyDescent="0.25">
      <c r="A114" s="5" t="s">
        <v>159</v>
      </c>
      <c r="B114" s="6" t="s">
        <v>72</v>
      </c>
      <c r="C114" s="7" t="s">
        <v>21</v>
      </c>
      <c r="D114" s="8"/>
      <c r="E114" s="8"/>
      <c r="F114" s="8">
        <v>5</v>
      </c>
      <c r="G114" s="9" t="s">
        <v>22</v>
      </c>
      <c r="H114" s="9"/>
      <c r="I114" s="11" t="str">
        <f>CONCATENATE(Tabel13438[[#This Row],[Kolonne2]],Tabel13438[[#This Row],[Uddannelsesforløb/kursusnavn/kursustitel ]])</f>
        <v>https://www.ug.dk/search/It-sikkerhed</v>
      </c>
      <c r="J114" s="9" t="str">
        <f>Tabel13438[[#This Row],[Kolonne1]]</f>
        <v>https://www.ug.dk/search/It-sikkerhed</v>
      </c>
      <c r="K114" s="9" t="str">
        <f t="shared" si="2"/>
        <v>https://www.ug.dk/search/It-sikkerhed</v>
      </c>
    </row>
    <row r="115" spans="1:11" x14ac:dyDescent="0.25">
      <c r="A115" s="5" t="s">
        <v>159</v>
      </c>
      <c r="B115" s="6" t="s">
        <v>73</v>
      </c>
      <c r="C115" s="7" t="s">
        <v>15</v>
      </c>
      <c r="D115" s="8"/>
      <c r="E115" s="8">
        <v>30</v>
      </c>
      <c r="F115" s="8"/>
      <c r="G115" s="9" t="s">
        <v>16</v>
      </c>
      <c r="H115" s="9"/>
      <c r="I115" s="11" t="str">
        <f>Tabel13438[[#This Row],[Kolonne2]]</f>
        <v>https://www.Google.dk</v>
      </c>
      <c r="J115" s="9" t="str">
        <f>Tabel13438[[#This Row],[Kolonne1]]</f>
        <v>https://www.Google.dk</v>
      </c>
      <c r="K115" s="9" t="str">
        <f t="shared" si="2"/>
        <v>https://www.Google.dk</v>
      </c>
    </row>
    <row r="116" spans="1:11" x14ac:dyDescent="0.25">
      <c r="A116" s="5" t="s">
        <v>159</v>
      </c>
      <c r="B116" s="6" t="s">
        <v>74</v>
      </c>
      <c r="C116" s="7" t="s">
        <v>15</v>
      </c>
      <c r="D116" s="8"/>
      <c r="E116" s="8">
        <v>30</v>
      </c>
      <c r="F116" s="8"/>
      <c r="G116" s="9" t="s">
        <v>16</v>
      </c>
      <c r="H116" s="9"/>
      <c r="I116" s="11" t="str">
        <f>Tabel13438[[#This Row],[Kolonne2]]</f>
        <v>https://www.Google.dk</v>
      </c>
      <c r="J116" s="9" t="str">
        <f>Tabel13438[[#This Row],[Kolonne1]]</f>
        <v>https://www.Google.dk</v>
      </c>
      <c r="K116" s="9" t="str">
        <f t="shared" si="2"/>
        <v>https://www.Google.dk</v>
      </c>
    </row>
    <row r="117" spans="1:11" x14ac:dyDescent="0.25">
      <c r="A117" s="5" t="s">
        <v>159</v>
      </c>
      <c r="B117" s="6" t="s">
        <v>75</v>
      </c>
      <c r="C117" s="7" t="s">
        <v>15</v>
      </c>
      <c r="D117" s="8"/>
      <c r="E117" s="8">
        <v>30</v>
      </c>
      <c r="F117" s="8"/>
      <c r="G117" s="9" t="s">
        <v>16</v>
      </c>
      <c r="H117" s="9"/>
      <c r="I117" s="11" t="str">
        <f>Tabel13438[[#This Row],[Kolonne2]]</f>
        <v>https://www.Google.dk</v>
      </c>
      <c r="J117" s="9" t="str">
        <f>Tabel13438[[#This Row],[Kolonne1]]</f>
        <v>https://www.Google.dk</v>
      </c>
      <c r="K117" s="9" t="str">
        <f t="shared" si="2"/>
        <v>https://www.Google.dk</v>
      </c>
    </row>
    <row r="118" spans="1:11" x14ac:dyDescent="0.25">
      <c r="A118" s="5" t="s">
        <v>159</v>
      </c>
      <c r="B118" s="6" t="s">
        <v>76</v>
      </c>
      <c r="C118" s="7" t="s">
        <v>15</v>
      </c>
      <c r="D118" s="8"/>
      <c r="E118" s="8">
        <v>30</v>
      </c>
      <c r="F118" s="8"/>
      <c r="G118" s="9" t="s">
        <v>16</v>
      </c>
      <c r="H118" s="9"/>
      <c r="I118" s="11" t="str">
        <f>Tabel13438[[#This Row],[Kolonne2]]</f>
        <v>https://www.Google.dk</v>
      </c>
      <c r="J118" s="9" t="str">
        <f>Tabel13438[[#This Row],[Kolonne1]]</f>
        <v>https://www.Google.dk</v>
      </c>
      <c r="K118" s="9" t="str">
        <f t="shared" si="2"/>
        <v>https://www.Google.dk</v>
      </c>
    </row>
    <row r="119" spans="1:11" x14ac:dyDescent="0.25">
      <c r="A119" s="5" t="s">
        <v>159</v>
      </c>
      <c r="B119" s="6" t="s">
        <v>77</v>
      </c>
      <c r="C119" s="7" t="s">
        <v>15</v>
      </c>
      <c r="D119" s="8"/>
      <c r="E119" s="8">
        <v>30</v>
      </c>
      <c r="F119" s="8"/>
      <c r="G119" s="9" t="s">
        <v>16</v>
      </c>
      <c r="H119" s="9"/>
      <c r="I119" s="11" t="str">
        <f>Tabel13438[[#This Row],[Kolonne2]]</f>
        <v>https://www.Google.dk</v>
      </c>
      <c r="J119" s="9" t="str">
        <f>Tabel13438[[#This Row],[Kolonne1]]</f>
        <v>https://www.Google.dk</v>
      </c>
      <c r="K119" s="9" t="str">
        <f t="shared" si="2"/>
        <v>https://www.Google.dk</v>
      </c>
    </row>
    <row r="120" spans="1:11" x14ac:dyDescent="0.25">
      <c r="A120" s="5" t="s">
        <v>159</v>
      </c>
      <c r="B120" s="6" t="s">
        <v>78</v>
      </c>
      <c r="C120" s="7" t="s">
        <v>15</v>
      </c>
      <c r="D120" s="8"/>
      <c r="E120" s="8">
        <v>30</v>
      </c>
      <c r="F120" s="8"/>
      <c r="G120" s="9" t="s">
        <v>16</v>
      </c>
      <c r="H120" s="9"/>
      <c r="I120" s="11" t="str">
        <f>Tabel13438[[#This Row],[Kolonne2]]</f>
        <v>https://www.Google.dk</v>
      </c>
      <c r="J120" s="9" t="str">
        <f>Tabel13438[[#This Row],[Kolonne1]]</f>
        <v>https://www.Google.dk</v>
      </c>
      <c r="K120" s="9" t="str">
        <f t="shared" si="2"/>
        <v>https://www.Google.dk</v>
      </c>
    </row>
    <row r="121" spans="1:11" x14ac:dyDescent="0.25">
      <c r="A121" s="5" t="s">
        <v>159</v>
      </c>
      <c r="B121" s="6" t="s">
        <v>79</v>
      </c>
      <c r="C121" s="7" t="s">
        <v>15</v>
      </c>
      <c r="D121" s="8"/>
      <c r="E121" s="8">
        <v>30</v>
      </c>
      <c r="F121" s="8"/>
      <c r="G121" s="9" t="s">
        <v>16</v>
      </c>
      <c r="H121" s="9"/>
      <c r="I121" s="11" t="str">
        <f>Tabel13438[[#This Row],[Kolonne2]]</f>
        <v>https://www.Google.dk</v>
      </c>
      <c r="J121" s="9" t="str">
        <f>Tabel13438[[#This Row],[Kolonne1]]</f>
        <v>https://www.Google.dk</v>
      </c>
      <c r="K121" s="9" t="str">
        <f t="shared" si="2"/>
        <v>https://www.Google.dk</v>
      </c>
    </row>
    <row r="122" spans="1:11" x14ac:dyDescent="0.25">
      <c r="A122" s="5" t="s">
        <v>159</v>
      </c>
      <c r="B122" s="6" t="s">
        <v>80</v>
      </c>
      <c r="C122" s="7" t="s">
        <v>15</v>
      </c>
      <c r="D122" s="8"/>
      <c r="E122" s="8">
        <v>30</v>
      </c>
      <c r="F122" s="8"/>
      <c r="G122" s="9" t="s">
        <v>16</v>
      </c>
      <c r="H122" s="9"/>
      <c r="I122" s="11" t="str">
        <f>Tabel13438[[#This Row],[Kolonne2]]</f>
        <v>https://www.Google.dk</v>
      </c>
      <c r="J122" s="9" t="str">
        <f>Tabel13438[[#This Row],[Kolonne1]]</f>
        <v>https://www.Google.dk</v>
      </c>
      <c r="K122" s="9" t="str">
        <f t="shared" si="2"/>
        <v>https://www.Google.dk</v>
      </c>
    </row>
    <row r="123" spans="1:11" x14ac:dyDescent="0.25">
      <c r="A123" s="5" t="s">
        <v>159</v>
      </c>
      <c r="B123" s="6" t="s">
        <v>81</v>
      </c>
      <c r="C123" s="7" t="s">
        <v>15</v>
      </c>
      <c r="D123" s="8"/>
      <c r="E123" s="8">
        <v>3</v>
      </c>
      <c r="F123" s="8"/>
      <c r="G123" s="9" t="s">
        <v>16</v>
      </c>
      <c r="H123" s="9"/>
      <c r="I123" s="11" t="str">
        <f>Tabel13438[[#This Row],[Kolonne2]]</f>
        <v>https://www.Google.dk</v>
      </c>
      <c r="J123" s="9" t="str">
        <f>Tabel13438[[#This Row],[Kolonne1]]</f>
        <v>https://www.Google.dk</v>
      </c>
      <c r="K123" s="9" t="str">
        <f t="shared" si="2"/>
        <v>https://www.Google.dk</v>
      </c>
    </row>
    <row r="124" spans="1:11" x14ac:dyDescent="0.25">
      <c r="A124" s="5" t="s">
        <v>159</v>
      </c>
      <c r="B124" s="6" t="s">
        <v>82</v>
      </c>
      <c r="C124" s="7" t="s">
        <v>21</v>
      </c>
      <c r="D124" s="8">
        <v>37894</v>
      </c>
      <c r="E124" s="8">
        <v>15</v>
      </c>
      <c r="F124" s="8">
        <v>5</v>
      </c>
      <c r="G124" s="9" t="s">
        <v>22</v>
      </c>
      <c r="H124" s="9"/>
      <c r="I124" s="11" t="str">
        <f>CONCATENATE(Tabel13438[[#This Row],[Kolonne2]],Tabel13438[[#This Row],[Uddannelsesforløb/kursusnavn/kursustitel ]])</f>
        <v>https://www.ug.dk/search/Programmering</v>
      </c>
      <c r="J124" s="9" t="str">
        <f>Tabel13438[[#This Row],[Kolonne1]]</f>
        <v>https://www.ug.dk/search/Programmering</v>
      </c>
      <c r="K124" s="9" t="str">
        <f t="shared" si="2"/>
        <v>https://www.ug.dk/search/Programmering</v>
      </c>
    </row>
    <row r="125" spans="1:11" x14ac:dyDescent="0.25">
      <c r="A125" s="5" t="s">
        <v>159</v>
      </c>
      <c r="B125" s="6" t="s">
        <v>83</v>
      </c>
      <c r="C125" s="7" t="s">
        <v>51</v>
      </c>
      <c r="D125" s="8"/>
      <c r="E125" s="8">
        <v>30</v>
      </c>
      <c r="F125" s="8"/>
      <c r="G125" s="9" t="s">
        <v>22</v>
      </c>
      <c r="H125" s="9"/>
      <c r="I125" s="11" t="str">
        <f>CONCATENATE(Tabel13438[[#This Row],[Kolonne2]],Tabel13438[[#This Row],[Uddannelsesforløb/kursusnavn/kursustitel ]])</f>
        <v>https://www.ug.dk/search/Python programmering</v>
      </c>
      <c r="J125" s="9" t="str">
        <f>Tabel13438[[#This Row],[Kolonne1]]</f>
        <v>https://www.ug.dk/search/Python programmering</v>
      </c>
      <c r="K125" s="9" t="str">
        <f t="shared" si="2"/>
        <v>https://www.ug.dk/search/Python programmering</v>
      </c>
    </row>
    <row r="126" spans="1:11" x14ac:dyDescent="0.25">
      <c r="A126" s="5" t="s">
        <v>159</v>
      </c>
      <c r="B126" s="6" t="s">
        <v>84</v>
      </c>
      <c r="C126" s="7" t="s">
        <v>15</v>
      </c>
      <c r="D126" s="8"/>
      <c r="E126" s="8">
        <v>30</v>
      </c>
      <c r="F126" s="8"/>
      <c r="G126" s="9" t="s">
        <v>16</v>
      </c>
      <c r="H126" s="9"/>
      <c r="I126" s="11" t="str">
        <f>Tabel13438[[#This Row],[Kolonne2]]</f>
        <v>https://www.Google.dk</v>
      </c>
      <c r="J126" s="9" t="str">
        <f>Tabel13438[[#This Row],[Kolonne1]]</f>
        <v>https://www.Google.dk</v>
      </c>
      <c r="K126" s="9" t="str">
        <f t="shared" si="2"/>
        <v>https://www.Google.dk</v>
      </c>
    </row>
    <row r="127" spans="1:11" x14ac:dyDescent="0.25">
      <c r="A127" s="5" t="s">
        <v>159</v>
      </c>
      <c r="B127" s="6" t="s">
        <v>85</v>
      </c>
      <c r="C127" s="7" t="s">
        <v>15</v>
      </c>
      <c r="D127" s="8"/>
      <c r="E127" s="8">
        <v>30</v>
      </c>
      <c r="F127" s="8"/>
      <c r="G127" s="9" t="s">
        <v>16</v>
      </c>
      <c r="H127" s="9"/>
      <c r="I127" s="11" t="str">
        <f>Tabel13438[[#This Row],[Kolonne2]]</f>
        <v>https://www.Google.dk</v>
      </c>
      <c r="J127" s="9" t="str">
        <f>Tabel13438[[#This Row],[Kolonne1]]</f>
        <v>https://www.Google.dk</v>
      </c>
      <c r="K127" s="9" t="str">
        <f t="shared" si="2"/>
        <v>https://www.Google.dk</v>
      </c>
    </row>
    <row r="128" spans="1:11" x14ac:dyDescent="0.25">
      <c r="A128" s="5" t="s">
        <v>159</v>
      </c>
      <c r="B128" s="6" t="s">
        <v>86</v>
      </c>
      <c r="C128" s="7" t="s">
        <v>15</v>
      </c>
      <c r="D128" s="8"/>
      <c r="E128" s="8">
        <v>2</v>
      </c>
      <c r="F128" s="8"/>
      <c r="G128" s="9" t="s">
        <v>16</v>
      </c>
      <c r="H128" s="9"/>
      <c r="I128" s="11" t="str">
        <f>Tabel13438[[#This Row],[Kolonne2]]</f>
        <v>https://www.Google.dk</v>
      </c>
      <c r="J128" s="9" t="str">
        <f>Tabel13438[[#This Row],[Kolonne1]]</f>
        <v>https://www.Google.dk</v>
      </c>
      <c r="K128" s="9" t="str">
        <f t="shared" si="2"/>
        <v>https://www.Google.dk</v>
      </c>
    </row>
    <row r="129" spans="1:11" x14ac:dyDescent="0.25">
      <c r="A129" s="5" t="s">
        <v>159</v>
      </c>
      <c r="B129" s="6" t="s">
        <v>87</v>
      </c>
      <c r="C129" s="7" t="s">
        <v>15</v>
      </c>
      <c r="D129" s="8"/>
      <c r="E129" s="8">
        <v>2</v>
      </c>
      <c r="F129" s="8"/>
      <c r="G129" s="9" t="s">
        <v>16</v>
      </c>
      <c r="H129" s="9"/>
      <c r="I129" s="11" t="str">
        <f>Tabel13438[[#This Row],[Kolonne2]]</f>
        <v>https://www.Google.dk</v>
      </c>
      <c r="J129" s="9" t="str">
        <f>Tabel13438[[#This Row],[Kolonne1]]</f>
        <v>https://www.Google.dk</v>
      </c>
      <c r="K129" s="9" t="str">
        <f t="shared" si="2"/>
        <v>https://www.Google.dk</v>
      </c>
    </row>
    <row r="130" spans="1:11" x14ac:dyDescent="0.25">
      <c r="A130" s="5" t="s">
        <v>159</v>
      </c>
      <c r="B130" s="6" t="s">
        <v>88</v>
      </c>
      <c r="C130" s="7" t="s">
        <v>15</v>
      </c>
      <c r="D130" s="8"/>
      <c r="E130" s="8">
        <v>3</v>
      </c>
      <c r="F130" s="8"/>
      <c r="G130" s="9" t="s">
        <v>16</v>
      </c>
      <c r="H130" s="9"/>
      <c r="I130" s="11" t="str">
        <f>Tabel13438[[#This Row],[Kolonne2]]</f>
        <v>https://www.Google.dk</v>
      </c>
      <c r="J130" s="9" t="str">
        <f>Tabel13438[[#This Row],[Kolonne1]]</f>
        <v>https://www.Google.dk</v>
      </c>
      <c r="K130" s="9" t="str">
        <f t="shared" si="2"/>
        <v>https://www.Google.dk</v>
      </c>
    </row>
    <row r="131" spans="1:11" x14ac:dyDescent="0.25">
      <c r="A131" s="5" t="s">
        <v>159</v>
      </c>
      <c r="B131" s="6" t="s">
        <v>89</v>
      </c>
      <c r="C131" s="7" t="s">
        <v>51</v>
      </c>
      <c r="D131" s="8"/>
      <c r="E131" s="8">
        <v>30</v>
      </c>
      <c r="F131" s="8"/>
      <c r="G131" s="9" t="s">
        <v>22</v>
      </c>
      <c r="H131" s="9"/>
      <c r="I131" s="11" t="str">
        <f>CONCATENATE(Tabel13438[[#This Row],[Kolonne2]],Tabel13438[[#This Row],[Uddannelsesforløb/kursusnavn/kursustitel ]])</f>
        <v>https://www.ug.dk/search/SQL 2016 Database Development</v>
      </c>
      <c r="J131" s="9" t="str">
        <f>Tabel13438[[#This Row],[Kolonne1]]</f>
        <v>https://www.ug.dk/search/SQL 2016 Database Development</v>
      </c>
      <c r="K131" s="9" t="str">
        <f t="shared" si="2"/>
        <v>https://www.ug.dk/search/SQL 2016 Database Development</v>
      </c>
    </row>
    <row r="132" spans="1:11" x14ac:dyDescent="0.25">
      <c r="A132" s="5" t="s">
        <v>159</v>
      </c>
      <c r="B132" s="6" t="s">
        <v>90</v>
      </c>
      <c r="C132" s="7" t="s">
        <v>51</v>
      </c>
      <c r="D132" s="8"/>
      <c r="E132" s="8">
        <v>30</v>
      </c>
      <c r="F132" s="8"/>
      <c r="G132" s="9" t="s">
        <v>22</v>
      </c>
      <c r="H132" s="9"/>
      <c r="I132" s="11" t="str">
        <f>CONCATENATE(Tabel13438[[#This Row],[Kolonne2]],Tabel13438[[#This Row],[Uddannelsesforløb/kursusnavn/kursustitel ]])</f>
        <v xml:space="preserve">https://www.ug.dk/search/SQL Introduktion </v>
      </c>
      <c r="J132" s="9" t="str">
        <f>Tabel13438[[#This Row],[Kolonne1]]</f>
        <v xml:space="preserve">https://www.ug.dk/search/SQL Introduktion </v>
      </c>
      <c r="K132" s="9" t="str">
        <f t="shared" ref="K132:K196" si="3">HYPERLINK(J132,J132)</f>
        <v xml:space="preserve">https://www.ug.dk/search/SQL Introduktion </v>
      </c>
    </row>
    <row r="133" spans="1:11" x14ac:dyDescent="0.25">
      <c r="A133" s="5" t="s">
        <v>159</v>
      </c>
      <c r="B133" s="6" t="s">
        <v>91</v>
      </c>
      <c r="C133" s="7" t="s">
        <v>15</v>
      </c>
      <c r="D133" s="8"/>
      <c r="E133" s="8">
        <v>30</v>
      </c>
      <c r="F133" s="8"/>
      <c r="G133" s="9" t="s">
        <v>16</v>
      </c>
      <c r="H133" s="9"/>
      <c r="I133" s="11" t="str">
        <f>Tabel13438[[#This Row],[Kolonne2]]</f>
        <v>https://www.Google.dk</v>
      </c>
      <c r="J133" s="9" t="str">
        <f>Tabel13438[[#This Row],[Kolonne1]]</f>
        <v>https://www.Google.dk</v>
      </c>
      <c r="K133" s="9" t="str">
        <f t="shared" si="3"/>
        <v>https://www.Google.dk</v>
      </c>
    </row>
    <row r="134" spans="1:11" x14ac:dyDescent="0.25">
      <c r="A134" s="5" t="s">
        <v>159</v>
      </c>
      <c r="B134" s="6" t="s">
        <v>92</v>
      </c>
      <c r="C134" s="7" t="s">
        <v>21</v>
      </c>
      <c r="D134" s="8"/>
      <c r="E134" s="8"/>
      <c r="F134" s="8">
        <v>10</v>
      </c>
      <c r="G134" s="9" t="s">
        <v>22</v>
      </c>
      <c r="H134" s="9"/>
      <c r="I134" s="11" t="str">
        <f>CONCATENATE(Tabel13438[[#This Row],[Kolonne2]],Tabel13438[[#This Row],[Uddannelsesforløb/kursusnavn/kursustitel ]])</f>
        <v>https://www.ug.dk/search/UX til virtual reality</v>
      </c>
      <c r="J134" s="9" t="str">
        <f>Tabel13438[[#This Row],[Kolonne1]]</f>
        <v>https://www.ug.dk/search/UX til virtual reality</v>
      </c>
      <c r="K134" s="9" t="str">
        <f t="shared" si="3"/>
        <v>https://www.ug.dk/search/UX til virtual reality</v>
      </c>
    </row>
    <row r="135" spans="1:11" x14ac:dyDescent="0.25">
      <c r="A135" s="5" t="s">
        <v>159</v>
      </c>
      <c r="B135" s="6" t="s">
        <v>93</v>
      </c>
      <c r="C135" s="7" t="s">
        <v>21</v>
      </c>
      <c r="D135" s="8"/>
      <c r="E135" s="8"/>
      <c r="F135" s="8">
        <v>10</v>
      </c>
      <c r="G135" s="9" t="s">
        <v>22</v>
      </c>
      <c r="H135" s="9"/>
      <c r="I135" s="11" t="str">
        <f>CONCATENATE(Tabel13438[[#This Row],[Kolonne2]],Tabel13438[[#This Row],[Uddannelsesforløb/kursusnavn/kursustitel ]])</f>
        <v>https://www.ug.dk/search/Videregående programmering</v>
      </c>
      <c r="J135" s="9" t="str">
        <f>Tabel13438[[#This Row],[Kolonne1]]</f>
        <v>https://www.ug.dk/search/Videregående programmering</v>
      </c>
      <c r="K135" s="9" t="str">
        <f t="shared" si="3"/>
        <v>https://www.ug.dk/search/Videregående programmering</v>
      </c>
    </row>
    <row r="136" spans="1:11" x14ac:dyDescent="0.25">
      <c r="A136" s="12" t="s">
        <v>160</v>
      </c>
      <c r="B136" s="13" t="s">
        <v>161</v>
      </c>
      <c r="C136" s="13" t="s">
        <v>15</v>
      </c>
      <c r="D136" s="14"/>
      <c r="E136" s="13">
        <v>5</v>
      </c>
      <c r="F136" s="13"/>
      <c r="G136" s="9" t="s">
        <v>16</v>
      </c>
      <c r="H136" s="9"/>
      <c r="I136" s="11" t="str">
        <f>Tabel13438[[#This Row],[Kolonne2]]</f>
        <v>https://www.Google.dk</v>
      </c>
      <c r="J136" s="9" t="str">
        <f>Tabel13438[[#This Row],[Kolonne1]]</f>
        <v>https://www.Google.dk</v>
      </c>
      <c r="K136" s="9" t="str">
        <f t="shared" si="3"/>
        <v>https://www.Google.dk</v>
      </c>
    </row>
    <row r="137" spans="1:11" x14ac:dyDescent="0.25">
      <c r="A137" s="12" t="s">
        <v>160</v>
      </c>
      <c r="B137" s="13" t="s">
        <v>162</v>
      </c>
      <c r="C137" s="13" t="s">
        <v>96</v>
      </c>
      <c r="D137" s="14">
        <v>48746</v>
      </c>
      <c r="E137" s="13">
        <v>3</v>
      </c>
      <c r="F137" s="13"/>
      <c r="G137" s="9" t="s">
        <v>97</v>
      </c>
      <c r="H137" s="9" t="s">
        <v>98</v>
      </c>
      <c r="I137" s="15" t="str">
        <f>CONCATENATE(Tabel13438[[#This Row],[Kolonne2]],Tabel13438[[#This Row],[Kursuskode (AMU-kode/ modulnr. Etc.)]],Tabel13438[[#This Row],[Kolonne3]])</f>
        <v>https://voksenuddannelse.dk/soeg/uddannelser/amu/filtrering/kurs?subject_code=48746&amp;level=-&amp;type=amu</v>
      </c>
      <c r="J137" s="9" t="str">
        <f>Tabel13438[[#This Row],[Kolonne1]]</f>
        <v>https://voksenuddannelse.dk/soeg/uddannelser/amu/filtrering/kurs?subject_code=48746&amp;level=-&amp;type=amu</v>
      </c>
      <c r="K137" s="9" t="str">
        <f t="shared" si="3"/>
        <v>https://voksenuddannelse.dk/soeg/uddannelser/amu/filtrering/kurs?subject_code=48746&amp;level=-&amp;type=amu</v>
      </c>
    </row>
    <row r="138" spans="1:11" x14ac:dyDescent="0.25">
      <c r="A138" s="12" t="s">
        <v>160</v>
      </c>
      <c r="B138" s="13" t="s">
        <v>163</v>
      </c>
      <c r="C138" s="13" t="s">
        <v>96</v>
      </c>
      <c r="D138" s="14">
        <v>44530</v>
      </c>
      <c r="E138" s="13">
        <v>1</v>
      </c>
      <c r="F138" s="13"/>
      <c r="G138" s="9" t="s">
        <v>97</v>
      </c>
      <c r="H138" s="9" t="s">
        <v>98</v>
      </c>
      <c r="I138" s="15" t="str">
        <f>CONCATENATE(Tabel13438[[#This Row],[Kolonne2]],Tabel13438[[#This Row],[Kursuskode (AMU-kode/ modulnr. Etc.)]],Tabel13438[[#This Row],[Kolonne3]])</f>
        <v>https://voksenuddannelse.dk/soeg/uddannelser/amu/filtrering/kurs?subject_code=44530&amp;level=-&amp;type=amu</v>
      </c>
      <c r="J138" s="9" t="str">
        <f>Tabel13438[[#This Row],[Kolonne1]]</f>
        <v>https://voksenuddannelse.dk/soeg/uddannelser/amu/filtrering/kurs?subject_code=44530&amp;level=-&amp;type=amu</v>
      </c>
      <c r="K138" s="9" t="str">
        <f t="shared" si="3"/>
        <v>https://voksenuddannelse.dk/soeg/uddannelser/amu/filtrering/kurs?subject_code=44530&amp;level=-&amp;type=amu</v>
      </c>
    </row>
    <row r="139" spans="1:11" x14ac:dyDescent="0.25">
      <c r="A139" s="12" t="s">
        <v>160</v>
      </c>
      <c r="B139" s="13" t="s">
        <v>164</v>
      </c>
      <c r="C139" s="13" t="s">
        <v>96</v>
      </c>
      <c r="D139" s="14">
        <v>49416</v>
      </c>
      <c r="E139" s="13">
        <v>50</v>
      </c>
      <c r="F139" s="13"/>
      <c r="G139" s="9" t="s">
        <v>97</v>
      </c>
      <c r="H139" s="9" t="s">
        <v>98</v>
      </c>
      <c r="I139" s="15" t="str">
        <f>CONCATENATE(Tabel13438[[#This Row],[Kolonne2]],Tabel13438[[#This Row],[Kursuskode (AMU-kode/ modulnr. Etc.)]],Tabel13438[[#This Row],[Kolonne3]])</f>
        <v>https://voksenuddannelse.dk/soeg/uddannelser/amu/filtrering/kurs?subject_code=49416&amp;level=-&amp;type=amu</v>
      </c>
      <c r="J139" s="9" t="str">
        <f>Tabel13438[[#This Row],[Kolonne1]]</f>
        <v>https://voksenuddannelse.dk/soeg/uddannelser/amu/filtrering/kurs?subject_code=49416&amp;level=-&amp;type=amu</v>
      </c>
      <c r="K139" s="9" t="str">
        <f t="shared" si="3"/>
        <v>https://voksenuddannelse.dk/soeg/uddannelser/amu/filtrering/kurs?subject_code=49416&amp;level=-&amp;type=amu</v>
      </c>
    </row>
    <row r="140" spans="1:11" x14ac:dyDescent="0.25">
      <c r="A140" s="12" t="s">
        <v>160</v>
      </c>
      <c r="B140" s="13" t="s">
        <v>165</v>
      </c>
      <c r="C140" s="13" t="s">
        <v>96</v>
      </c>
      <c r="D140" s="14">
        <v>49417</v>
      </c>
      <c r="E140" s="13">
        <v>5</v>
      </c>
      <c r="F140" s="13"/>
      <c r="G140" s="9" t="s">
        <v>97</v>
      </c>
      <c r="H140" s="9" t="s">
        <v>98</v>
      </c>
      <c r="I140" s="15" t="str">
        <f>CONCATENATE(Tabel13438[[#This Row],[Kolonne2]],Tabel13438[[#This Row],[Kursuskode (AMU-kode/ modulnr. Etc.)]],Tabel13438[[#This Row],[Kolonne3]])</f>
        <v>https://voksenuddannelse.dk/soeg/uddannelser/amu/filtrering/kurs?subject_code=49417&amp;level=-&amp;type=amu</v>
      </c>
      <c r="J140" s="9" t="str">
        <f>Tabel13438[[#This Row],[Kolonne1]]</f>
        <v>https://voksenuddannelse.dk/soeg/uddannelser/amu/filtrering/kurs?subject_code=49417&amp;level=-&amp;type=amu</v>
      </c>
      <c r="K140" s="9" t="str">
        <f t="shared" si="3"/>
        <v>https://voksenuddannelse.dk/soeg/uddannelser/amu/filtrering/kurs?subject_code=49417&amp;level=-&amp;type=amu</v>
      </c>
    </row>
    <row r="141" spans="1:11" x14ac:dyDescent="0.25">
      <c r="A141" s="12" t="s">
        <v>160</v>
      </c>
      <c r="B141" s="13" t="s">
        <v>166</v>
      </c>
      <c r="C141" s="13" t="s">
        <v>96</v>
      </c>
      <c r="D141" s="14">
        <v>49418</v>
      </c>
      <c r="E141" s="13">
        <v>10</v>
      </c>
      <c r="F141" s="13"/>
      <c r="G141" s="9" t="s">
        <v>97</v>
      </c>
      <c r="H141" s="9" t="s">
        <v>98</v>
      </c>
      <c r="I141" s="15" t="str">
        <f>CONCATENATE(Tabel13438[[#This Row],[Kolonne2]],Tabel13438[[#This Row],[Kursuskode (AMU-kode/ modulnr. Etc.)]],Tabel13438[[#This Row],[Kolonne3]])</f>
        <v>https://voksenuddannelse.dk/soeg/uddannelser/amu/filtrering/kurs?subject_code=49418&amp;level=-&amp;type=amu</v>
      </c>
      <c r="J141" s="9" t="str">
        <f>Tabel13438[[#This Row],[Kolonne1]]</f>
        <v>https://voksenuddannelse.dk/soeg/uddannelser/amu/filtrering/kurs?subject_code=49418&amp;level=-&amp;type=amu</v>
      </c>
      <c r="K141" s="9" t="str">
        <f t="shared" si="3"/>
        <v>https://voksenuddannelse.dk/soeg/uddannelser/amu/filtrering/kurs?subject_code=49418&amp;level=-&amp;type=amu</v>
      </c>
    </row>
    <row r="142" spans="1:11" x14ac:dyDescent="0.25">
      <c r="A142" s="12" t="s">
        <v>160</v>
      </c>
      <c r="B142" s="13" t="s">
        <v>167</v>
      </c>
      <c r="C142" s="13" t="s">
        <v>96</v>
      </c>
      <c r="D142" s="14">
        <v>49419</v>
      </c>
      <c r="E142" s="13">
        <v>65</v>
      </c>
      <c r="F142" s="13"/>
      <c r="G142" s="9" t="s">
        <v>97</v>
      </c>
      <c r="H142" s="9" t="s">
        <v>98</v>
      </c>
      <c r="I142" s="15" t="str">
        <f>CONCATENATE(Tabel13438[[#This Row],[Kolonne2]],Tabel13438[[#This Row],[Kursuskode (AMU-kode/ modulnr. Etc.)]],Tabel13438[[#This Row],[Kolonne3]])</f>
        <v>https://voksenuddannelse.dk/soeg/uddannelser/amu/filtrering/kurs?subject_code=49419&amp;level=-&amp;type=amu</v>
      </c>
      <c r="J142" s="9" t="str">
        <f>Tabel13438[[#This Row],[Kolonne1]]</f>
        <v>https://voksenuddannelse.dk/soeg/uddannelser/amu/filtrering/kurs?subject_code=49419&amp;level=-&amp;type=amu</v>
      </c>
      <c r="K142" s="9" t="str">
        <f t="shared" si="3"/>
        <v>https://voksenuddannelse.dk/soeg/uddannelser/amu/filtrering/kurs?subject_code=49419&amp;level=-&amp;type=amu</v>
      </c>
    </row>
    <row r="143" spans="1:11" x14ac:dyDescent="0.25">
      <c r="A143" s="12" t="s">
        <v>160</v>
      </c>
      <c r="B143" s="13" t="s">
        <v>168</v>
      </c>
      <c r="C143" s="13" t="s">
        <v>96</v>
      </c>
      <c r="D143" s="14">
        <v>49420</v>
      </c>
      <c r="E143" s="13">
        <v>15</v>
      </c>
      <c r="F143" s="13"/>
      <c r="G143" s="9" t="s">
        <v>97</v>
      </c>
      <c r="H143" s="9" t="s">
        <v>98</v>
      </c>
      <c r="I143" s="15" t="str">
        <f>CONCATENATE(Tabel13438[[#This Row],[Kolonne2]],Tabel13438[[#This Row],[Kursuskode (AMU-kode/ modulnr. Etc.)]],Tabel13438[[#This Row],[Kolonne3]])</f>
        <v>https://voksenuddannelse.dk/soeg/uddannelser/amu/filtrering/kurs?subject_code=49420&amp;level=-&amp;type=amu</v>
      </c>
      <c r="J143" s="9" t="str">
        <f>Tabel13438[[#This Row],[Kolonne1]]</f>
        <v>https://voksenuddannelse.dk/soeg/uddannelser/amu/filtrering/kurs?subject_code=49420&amp;level=-&amp;type=amu</v>
      </c>
      <c r="K143" s="9" t="str">
        <f t="shared" si="3"/>
        <v>https://voksenuddannelse.dk/soeg/uddannelser/amu/filtrering/kurs?subject_code=49420&amp;level=-&amp;type=amu</v>
      </c>
    </row>
    <row r="144" spans="1:11" x14ac:dyDescent="0.25">
      <c r="A144" s="12" t="s">
        <v>160</v>
      </c>
      <c r="B144" s="13" t="s">
        <v>169</v>
      </c>
      <c r="C144" s="13" t="s">
        <v>96</v>
      </c>
      <c r="D144" s="14">
        <v>49421</v>
      </c>
      <c r="E144" s="13">
        <v>25</v>
      </c>
      <c r="F144" s="13"/>
      <c r="G144" s="9" t="s">
        <v>97</v>
      </c>
      <c r="H144" s="9" t="s">
        <v>98</v>
      </c>
      <c r="I144" s="15" t="str">
        <f>CONCATENATE(Tabel13438[[#This Row],[Kolonne2]],Tabel13438[[#This Row],[Kursuskode (AMU-kode/ modulnr. Etc.)]],Tabel13438[[#This Row],[Kolonne3]])</f>
        <v>https://voksenuddannelse.dk/soeg/uddannelser/amu/filtrering/kurs?subject_code=49421&amp;level=-&amp;type=amu</v>
      </c>
      <c r="J144" s="9" t="str">
        <f>Tabel13438[[#This Row],[Kolonne1]]</f>
        <v>https://voksenuddannelse.dk/soeg/uddannelser/amu/filtrering/kurs?subject_code=49421&amp;level=-&amp;type=amu</v>
      </c>
      <c r="K144" s="9" t="str">
        <f t="shared" si="3"/>
        <v>https://voksenuddannelse.dk/soeg/uddannelser/amu/filtrering/kurs?subject_code=49421&amp;level=-&amp;type=amu</v>
      </c>
    </row>
    <row r="145" spans="1:11" x14ac:dyDescent="0.25">
      <c r="A145" s="12" t="s">
        <v>160</v>
      </c>
      <c r="B145" s="13" t="s">
        <v>170</v>
      </c>
      <c r="C145" s="13" t="s">
        <v>96</v>
      </c>
      <c r="D145" s="14">
        <v>49422</v>
      </c>
      <c r="E145" s="13">
        <v>10</v>
      </c>
      <c r="F145" s="13"/>
      <c r="G145" s="9" t="s">
        <v>97</v>
      </c>
      <c r="H145" s="9" t="s">
        <v>98</v>
      </c>
      <c r="I145" s="15" t="str">
        <f>CONCATENATE(Tabel13438[[#This Row],[Kolonne2]],Tabel13438[[#This Row],[Kursuskode (AMU-kode/ modulnr. Etc.)]],Tabel13438[[#This Row],[Kolonne3]])</f>
        <v>https://voksenuddannelse.dk/soeg/uddannelser/amu/filtrering/kurs?subject_code=49422&amp;level=-&amp;type=amu</v>
      </c>
      <c r="J145" s="9" t="str">
        <f>Tabel13438[[#This Row],[Kolonne1]]</f>
        <v>https://voksenuddannelse.dk/soeg/uddannelser/amu/filtrering/kurs?subject_code=49422&amp;level=-&amp;type=amu</v>
      </c>
      <c r="K145" s="9" t="str">
        <f t="shared" si="3"/>
        <v>https://voksenuddannelse.dk/soeg/uddannelser/amu/filtrering/kurs?subject_code=49422&amp;level=-&amp;type=amu</v>
      </c>
    </row>
    <row r="146" spans="1:11" x14ac:dyDescent="0.25">
      <c r="A146" s="12" t="s">
        <v>160</v>
      </c>
      <c r="B146" s="13" t="s">
        <v>171</v>
      </c>
      <c r="C146" s="13" t="s">
        <v>96</v>
      </c>
      <c r="D146" s="14">
        <v>49423</v>
      </c>
      <c r="E146" s="13">
        <v>5</v>
      </c>
      <c r="F146" s="13"/>
      <c r="G146" s="9" t="s">
        <v>97</v>
      </c>
      <c r="H146" s="9" t="s">
        <v>98</v>
      </c>
      <c r="I146" s="15" t="str">
        <f>CONCATENATE(Tabel13438[[#This Row],[Kolonne2]],Tabel13438[[#This Row],[Kursuskode (AMU-kode/ modulnr. Etc.)]],Tabel13438[[#This Row],[Kolonne3]])</f>
        <v>https://voksenuddannelse.dk/soeg/uddannelser/amu/filtrering/kurs?subject_code=49423&amp;level=-&amp;type=amu</v>
      </c>
      <c r="J146" s="9" t="str">
        <f>Tabel13438[[#This Row],[Kolonne1]]</f>
        <v>https://voksenuddannelse.dk/soeg/uddannelser/amu/filtrering/kurs?subject_code=49423&amp;level=-&amp;type=amu</v>
      </c>
      <c r="K146" s="9" t="str">
        <f t="shared" si="3"/>
        <v>https://voksenuddannelse.dk/soeg/uddannelser/amu/filtrering/kurs?subject_code=49423&amp;level=-&amp;type=amu</v>
      </c>
    </row>
    <row r="147" spans="1:11" x14ac:dyDescent="0.25">
      <c r="A147" s="12" t="s">
        <v>160</v>
      </c>
      <c r="B147" s="13" t="s">
        <v>172</v>
      </c>
      <c r="C147" s="13" t="s">
        <v>96</v>
      </c>
      <c r="D147" s="14">
        <v>49424</v>
      </c>
      <c r="E147" s="13">
        <v>5</v>
      </c>
      <c r="F147" s="13"/>
      <c r="G147" s="9" t="s">
        <v>97</v>
      </c>
      <c r="H147" s="9" t="s">
        <v>98</v>
      </c>
      <c r="I147" s="15" t="str">
        <f>CONCATENATE(Tabel13438[[#This Row],[Kolonne2]],Tabel13438[[#This Row],[Kursuskode (AMU-kode/ modulnr. Etc.)]],Tabel13438[[#This Row],[Kolonne3]])</f>
        <v>https://voksenuddannelse.dk/soeg/uddannelser/amu/filtrering/kurs?subject_code=49424&amp;level=-&amp;type=amu</v>
      </c>
      <c r="J147" s="9" t="str">
        <f>Tabel13438[[#This Row],[Kolonne1]]</f>
        <v>https://voksenuddannelse.dk/soeg/uddannelser/amu/filtrering/kurs?subject_code=49424&amp;level=-&amp;type=amu</v>
      </c>
      <c r="K147" s="9" t="str">
        <f t="shared" si="3"/>
        <v>https://voksenuddannelse.dk/soeg/uddannelser/amu/filtrering/kurs?subject_code=49424&amp;level=-&amp;type=amu</v>
      </c>
    </row>
    <row r="148" spans="1:11" x14ac:dyDescent="0.25">
      <c r="A148" s="12" t="s">
        <v>160</v>
      </c>
      <c r="B148" s="13" t="s">
        <v>173</v>
      </c>
      <c r="C148" s="13" t="s">
        <v>96</v>
      </c>
      <c r="D148" s="14">
        <v>49727</v>
      </c>
      <c r="E148" s="13">
        <v>2</v>
      </c>
      <c r="F148" s="13"/>
      <c r="G148" s="9" t="s">
        <v>97</v>
      </c>
      <c r="H148" s="9" t="s">
        <v>98</v>
      </c>
      <c r="I148" s="15" t="str">
        <f>CONCATENATE(Tabel13438[[#This Row],[Kolonne2]],Tabel13438[[#This Row],[Kursuskode (AMU-kode/ modulnr. Etc.)]],Tabel13438[[#This Row],[Kolonne3]])</f>
        <v>https://voksenuddannelse.dk/soeg/uddannelser/amu/filtrering/kurs?subject_code=49727&amp;level=-&amp;type=amu</v>
      </c>
      <c r="J148" s="9" t="str">
        <f>Tabel13438[[#This Row],[Kolonne1]]</f>
        <v>https://voksenuddannelse.dk/soeg/uddannelser/amu/filtrering/kurs?subject_code=49727&amp;level=-&amp;type=amu</v>
      </c>
      <c r="K148" s="9" t="str">
        <f t="shared" si="3"/>
        <v>https://voksenuddannelse.dk/soeg/uddannelser/amu/filtrering/kurs?subject_code=49727&amp;level=-&amp;type=amu</v>
      </c>
    </row>
    <row r="149" spans="1:11" x14ac:dyDescent="0.25">
      <c r="A149" s="12" t="s">
        <v>160</v>
      </c>
      <c r="B149" s="13" t="s">
        <v>174</v>
      </c>
      <c r="C149" s="13" t="s">
        <v>96</v>
      </c>
      <c r="D149" s="14">
        <v>47225</v>
      </c>
      <c r="E149" s="13">
        <v>3</v>
      </c>
      <c r="F149" s="13"/>
      <c r="G149" s="9" t="s">
        <v>97</v>
      </c>
      <c r="H149" s="9" t="s">
        <v>98</v>
      </c>
      <c r="I149" s="15" t="str">
        <f>CONCATENATE(Tabel13438[[#This Row],[Kolonne2]],Tabel13438[[#This Row],[Kursuskode (AMU-kode/ modulnr. Etc.)]],Tabel13438[[#This Row],[Kolonne3]])</f>
        <v>https://voksenuddannelse.dk/soeg/uddannelser/amu/filtrering/kurs?subject_code=47225&amp;level=-&amp;type=amu</v>
      </c>
      <c r="J149" s="9" t="str">
        <f>Tabel13438[[#This Row],[Kolonne1]]</f>
        <v>https://voksenuddannelse.dk/soeg/uddannelser/amu/filtrering/kurs?subject_code=47225&amp;level=-&amp;type=amu</v>
      </c>
      <c r="K149" s="9" t="str">
        <f t="shared" si="3"/>
        <v>https://voksenuddannelse.dk/soeg/uddannelser/amu/filtrering/kurs?subject_code=47225&amp;level=-&amp;type=amu</v>
      </c>
    </row>
    <row r="150" spans="1:11" x14ac:dyDescent="0.25">
      <c r="A150" s="12" t="s">
        <v>160</v>
      </c>
      <c r="B150" s="13" t="s">
        <v>175</v>
      </c>
      <c r="C150" s="13" t="s">
        <v>96</v>
      </c>
      <c r="D150" s="14">
        <v>45141</v>
      </c>
      <c r="E150" s="13">
        <v>1</v>
      </c>
      <c r="F150" s="13"/>
      <c r="G150" s="9" t="s">
        <v>97</v>
      </c>
      <c r="H150" s="9" t="s">
        <v>98</v>
      </c>
      <c r="I150" s="15" t="str">
        <f>CONCATENATE(Tabel13438[[#This Row],[Kolonne2]],Tabel13438[[#This Row],[Kursuskode (AMU-kode/ modulnr. Etc.)]],Tabel13438[[#This Row],[Kolonne3]])</f>
        <v>https://voksenuddannelse.dk/soeg/uddannelser/amu/filtrering/kurs?subject_code=45141&amp;level=-&amp;type=amu</v>
      </c>
      <c r="J150" s="9" t="str">
        <f>Tabel13438[[#This Row],[Kolonne1]]</f>
        <v>https://voksenuddannelse.dk/soeg/uddannelser/amu/filtrering/kurs?subject_code=45141&amp;level=-&amp;type=amu</v>
      </c>
      <c r="K150" s="9" t="str">
        <f t="shared" si="3"/>
        <v>https://voksenuddannelse.dk/soeg/uddannelser/amu/filtrering/kurs?subject_code=45141&amp;level=-&amp;type=amu</v>
      </c>
    </row>
    <row r="151" spans="1:11" x14ac:dyDescent="0.25">
      <c r="A151" s="12" t="s">
        <v>160</v>
      </c>
      <c r="B151" s="13" t="s">
        <v>176</v>
      </c>
      <c r="C151" s="13" t="s">
        <v>96</v>
      </c>
      <c r="D151" s="14">
        <v>49554</v>
      </c>
      <c r="E151" s="13">
        <v>2</v>
      </c>
      <c r="F151" s="13"/>
      <c r="G151" s="9" t="s">
        <v>97</v>
      </c>
      <c r="H151" s="9" t="s">
        <v>98</v>
      </c>
      <c r="I151" s="15" t="str">
        <f>CONCATENATE(Tabel13438[[#This Row],[Kolonne2]],Tabel13438[[#This Row],[Kursuskode (AMU-kode/ modulnr. Etc.)]],Tabel13438[[#This Row],[Kolonne3]])</f>
        <v>https://voksenuddannelse.dk/soeg/uddannelser/amu/filtrering/kurs?subject_code=49554&amp;level=-&amp;type=amu</v>
      </c>
      <c r="J151" s="9" t="str">
        <f>Tabel13438[[#This Row],[Kolonne1]]</f>
        <v>https://voksenuddannelse.dk/soeg/uddannelser/amu/filtrering/kurs?subject_code=49554&amp;level=-&amp;type=amu</v>
      </c>
      <c r="K151" s="9" t="str">
        <f t="shared" si="3"/>
        <v>https://voksenuddannelse.dk/soeg/uddannelser/amu/filtrering/kurs?subject_code=49554&amp;level=-&amp;type=amu</v>
      </c>
    </row>
    <row r="152" spans="1:11" x14ac:dyDescent="0.25">
      <c r="A152" s="12" t="s">
        <v>160</v>
      </c>
      <c r="B152" s="13" t="s">
        <v>177</v>
      </c>
      <c r="C152" s="13" t="s">
        <v>96</v>
      </c>
      <c r="D152" s="14">
        <v>48912</v>
      </c>
      <c r="E152" s="13">
        <v>5</v>
      </c>
      <c r="F152" s="13"/>
      <c r="G152" s="9" t="s">
        <v>97</v>
      </c>
      <c r="H152" s="9" t="s">
        <v>98</v>
      </c>
      <c r="I152" s="15" t="str">
        <f>CONCATENATE(Tabel13438[[#This Row],[Kolonne2]],Tabel13438[[#This Row],[Kursuskode (AMU-kode/ modulnr. Etc.)]],Tabel13438[[#This Row],[Kolonne3]])</f>
        <v>https://voksenuddannelse.dk/soeg/uddannelser/amu/filtrering/kurs?subject_code=48912&amp;level=-&amp;type=amu</v>
      </c>
      <c r="J152" s="9" t="str">
        <f>Tabel13438[[#This Row],[Kolonne1]]</f>
        <v>https://voksenuddannelse.dk/soeg/uddannelser/amu/filtrering/kurs?subject_code=48912&amp;level=-&amp;type=amu</v>
      </c>
      <c r="K152" s="9" t="str">
        <f t="shared" si="3"/>
        <v>https://voksenuddannelse.dk/soeg/uddannelser/amu/filtrering/kurs?subject_code=48912&amp;level=-&amp;type=amu</v>
      </c>
    </row>
    <row r="153" spans="1:11" x14ac:dyDescent="0.25">
      <c r="A153" s="12" t="s">
        <v>160</v>
      </c>
      <c r="B153" s="13" t="s">
        <v>178</v>
      </c>
      <c r="C153" s="13" t="s">
        <v>96</v>
      </c>
      <c r="D153" s="14">
        <v>48753</v>
      </c>
      <c r="E153" s="13">
        <v>5</v>
      </c>
      <c r="F153" s="13"/>
      <c r="G153" s="9" t="s">
        <v>97</v>
      </c>
      <c r="H153" s="9" t="s">
        <v>98</v>
      </c>
      <c r="I153" s="15" t="str">
        <f>CONCATENATE(Tabel13438[[#This Row],[Kolonne2]],Tabel13438[[#This Row],[Kursuskode (AMU-kode/ modulnr. Etc.)]],Tabel13438[[#This Row],[Kolonne3]])</f>
        <v>https://voksenuddannelse.dk/soeg/uddannelser/amu/filtrering/kurs?subject_code=48753&amp;level=-&amp;type=amu</v>
      </c>
      <c r="J153" s="9" t="str">
        <f>Tabel13438[[#This Row],[Kolonne1]]</f>
        <v>https://voksenuddannelse.dk/soeg/uddannelser/amu/filtrering/kurs?subject_code=48753&amp;level=-&amp;type=amu</v>
      </c>
      <c r="K153" s="9" t="str">
        <f t="shared" si="3"/>
        <v>https://voksenuddannelse.dk/soeg/uddannelser/amu/filtrering/kurs?subject_code=48753&amp;level=-&amp;type=amu</v>
      </c>
    </row>
    <row r="154" spans="1:11" x14ac:dyDescent="0.25">
      <c r="A154" s="12" t="s">
        <v>160</v>
      </c>
      <c r="B154" s="13" t="s">
        <v>179</v>
      </c>
      <c r="C154" s="13" t="s">
        <v>96</v>
      </c>
      <c r="D154" s="14">
        <v>48913</v>
      </c>
      <c r="E154" s="13">
        <v>5</v>
      </c>
      <c r="F154" s="13"/>
      <c r="G154" s="9" t="s">
        <v>97</v>
      </c>
      <c r="H154" s="9" t="s">
        <v>98</v>
      </c>
      <c r="I154" s="15" t="str">
        <f>CONCATENATE(Tabel13438[[#This Row],[Kolonne2]],Tabel13438[[#This Row],[Kursuskode (AMU-kode/ modulnr. Etc.)]],Tabel13438[[#This Row],[Kolonne3]])</f>
        <v>https://voksenuddannelse.dk/soeg/uddannelser/amu/filtrering/kurs?subject_code=48913&amp;level=-&amp;type=amu</v>
      </c>
      <c r="J154" s="9" t="str">
        <f>Tabel13438[[#This Row],[Kolonne1]]</f>
        <v>https://voksenuddannelse.dk/soeg/uddannelser/amu/filtrering/kurs?subject_code=48913&amp;level=-&amp;type=amu</v>
      </c>
      <c r="K154" s="9" t="str">
        <f t="shared" si="3"/>
        <v>https://voksenuddannelse.dk/soeg/uddannelser/amu/filtrering/kurs?subject_code=48913&amp;level=-&amp;type=amu</v>
      </c>
    </row>
    <row r="155" spans="1:11" x14ac:dyDescent="0.25">
      <c r="A155" s="12" t="s">
        <v>160</v>
      </c>
      <c r="B155" s="13" t="s">
        <v>180</v>
      </c>
      <c r="C155" s="13" t="s">
        <v>96</v>
      </c>
      <c r="D155" s="14">
        <v>49644</v>
      </c>
      <c r="E155" s="13">
        <v>3</v>
      </c>
      <c r="F155" s="13"/>
      <c r="G155" s="9" t="s">
        <v>97</v>
      </c>
      <c r="H155" s="9" t="s">
        <v>98</v>
      </c>
      <c r="I155" s="15" t="str">
        <f>CONCATENATE(Tabel13438[[#This Row],[Kolonne2]],Tabel13438[[#This Row],[Kursuskode (AMU-kode/ modulnr. Etc.)]],Tabel13438[[#This Row],[Kolonne3]])</f>
        <v>https://voksenuddannelse.dk/soeg/uddannelser/amu/filtrering/kurs?subject_code=49644&amp;level=-&amp;type=amu</v>
      </c>
      <c r="J155" s="9" t="str">
        <f>Tabel13438[[#This Row],[Kolonne1]]</f>
        <v>https://voksenuddannelse.dk/soeg/uddannelser/amu/filtrering/kurs?subject_code=49644&amp;level=-&amp;type=amu</v>
      </c>
      <c r="K155" s="9" t="str">
        <f t="shared" si="3"/>
        <v>https://voksenuddannelse.dk/soeg/uddannelser/amu/filtrering/kurs?subject_code=49644&amp;level=-&amp;type=amu</v>
      </c>
    </row>
    <row r="156" spans="1:11" x14ac:dyDescent="0.25">
      <c r="A156" s="12" t="s">
        <v>160</v>
      </c>
      <c r="B156" s="13" t="s">
        <v>181</v>
      </c>
      <c r="C156" s="13" t="s">
        <v>96</v>
      </c>
      <c r="D156" s="14">
        <v>48446</v>
      </c>
      <c r="E156" s="13">
        <v>3</v>
      </c>
      <c r="F156" s="13"/>
      <c r="G156" s="9" t="s">
        <v>97</v>
      </c>
      <c r="H156" s="9" t="s">
        <v>98</v>
      </c>
      <c r="I156" s="15" t="str">
        <f>CONCATENATE(Tabel13438[[#This Row],[Kolonne2]],Tabel13438[[#This Row],[Kursuskode (AMU-kode/ modulnr. Etc.)]],Tabel13438[[#This Row],[Kolonne3]])</f>
        <v>https://voksenuddannelse.dk/soeg/uddannelser/amu/filtrering/kurs?subject_code=48446&amp;level=-&amp;type=amu</v>
      </c>
      <c r="J156" s="9" t="str">
        <f>Tabel13438[[#This Row],[Kolonne1]]</f>
        <v>https://voksenuddannelse.dk/soeg/uddannelser/amu/filtrering/kurs?subject_code=48446&amp;level=-&amp;type=amu</v>
      </c>
      <c r="K156" s="9" t="str">
        <f t="shared" si="3"/>
        <v>https://voksenuddannelse.dk/soeg/uddannelser/amu/filtrering/kurs?subject_code=48446&amp;level=-&amp;type=amu</v>
      </c>
    </row>
    <row r="157" spans="1:11" x14ac:dyDescent="0.25">
      <c r="A157" s="12" t="s">
        <v>160</v>
      </c>
      <c r="B157" s="13" t="s">
        <v>182</v>
      </c>
      <c r="C157" s="13" t="s">
        <v>96</v>
      </c>
      <c r="D157" s="14">
        <v>44726</v>
      </c>
      <c r="E157" s="13">
        <v>10</v>
      </c>
      <c r="F157" s="13"/>
      <c r="G157" s="9" t="s">
        <v>97</v>
      </c>
      <c r="H157" s="9" t="s">
        <v>98</v>
      </c>
      <c r="I157" s="15" t="str">
        <f>CONCATENATE(Tabel13438[[#This Row],[Kolonne2]],Tabel13438[[#This Row],[Kursuskode (AMU-kode/ modulnr. Etc.)]],Tabel13438[[#This Row],[Kolonne3]])</f>
        <v>https://voksenuddannelse.dk/soeg/uddannelser/amu/filtrering/kurs?subject_code=44726&amp;level=-&amp;type=amu</v>
      </c>
      <c r="J157" s="9" t="str">
        <f>Tabel13438[[#This Row],[Kolonne1]]</f>
        <v>https://voksenuddannelse.dk/soeg/uddannelser/amu/filtrering/kurs?subject_code=44726&amp;level=-&amp;type=amu</v>
      </c>
      <c r="K157" s="9" t="str">
        <f t="shared" si="3"/>
        <v>https://voksenuddannelse.dk/soeg/uddannelser/amu/filtrering/kurs?subject_code=44726&amp;level=-&amp;type=amu</v>
      </c>
    </row>
    <row r="158" spans="1:11" x14ac:dyDescent="0.25">
      <c r="A158" s="12" t="s">
        <v>160</v>
      </c>
      <c r="B158" s="13" t="s">
        <v>183</v>
      </c>
      <c r="C158" s="13" t="s">
        <v>96</v>
      </c>
      <c r="D158" s="14">
        <v>44725</v>
      </c>
      <c r="E158" s="13">
        <v>5</v>
      </c>
      <c r="F158" s="13"/>
      <c r="G158" s="9" t="s">
        <v>97</v>
      </c>
      <c r="H158" s="9" t="s">
        <v>98</v>
      </c>
      <c r="I158" s="15" t="str">
        <f>CONCATENATE(Tabel13438[[#This Row],[Kolonne2]],Tabel13438[[#This Row],[Kursuskode (AMU-kode/ modulnr. Etc.)]],Tabel13438[[#This Row],[Kolonne3]])</f>
        <v>https://voksenuddannelse.dk/soeg/uddannelser/amu/filtrering/kurs?subject_code=44725&amp;level=-&amp;type=amu</v>
      </c>
      <c r="J158" s="9" t="str">
        <f>Tabel13438[[#This Row],[Kolonne1]]</f>
        <v>https://voksenuddannelse.dk/soeg/uddannelser/amu/filtrering/kurs?subject_code=44725&amp;level=-&amp;type=amu</v>
      </c>
      <c r="K158" s="9" t="str">
        <f t="shared" si="3"/>
        <v>https://voksenuddannelse.dk/soeg/uddannelser/amu/filtrering/kurs?subject_code=44725&amp;level=-&amp;type=amu</v>
      </c>
    </row>
    <row r="159" spans="1:11" x14ac:dyDescent="0.25">
      <c r="A159" s="12" t="s">
        <v>160</v>
      </c>
      <c r="B159" s="13" t="s">
        <v>184</v>
      </c>
      <c r="C159" s="13" t="s">
        <v>96</v>
      </c>
      <c r="D159" s="14">
        <v>44724</v>
      </c>
      <c r="E159" s="13">
        <v>5</v>
      </c>
      <c r="F159" s="13"/>
      <c r="G159" s="9" t="s">
        <v>97</v>
      </c>
      <c r="H159" s="9" t="s">
        <v>98</v>
      </c>
      <c r="I159" s="15" t="str">
        <f>CONCATENATE(Tabel13438[[#This Row],[Kolonne2]],Tabel13438[[#This Row],[Kursuskode (AMU-kode/ modulnr. Etc.)]],Tabel13438[[#This Row],[Kolonne3]])</f>
        <v>https://voksenuddannelse.dk/soeg/uddannelser/amu/filtrering/kurs?subject_code=44724&amp;level=-&amp;type=amu</v>
      </c>
      <c r="J159" s="9" t="str">
        <f>Tabel13438[[#This Row],[Kolonne1]]</f>
        <v>https://voksenuddannelse.dk/soeg/uddannelser/amu/filtrering/kurs?subject_code=44724&amp;level=-&amp;type=amu</v>
      </c>
      <c r="K159" s="9" t="str">
        <f t="shared" si="3"/>
        <v>https://voksenuddannelse.dk/soeg/uddannelser/amu/filtrering/kurs?subject_code=44724&amp;level=-&amp;type=amu</v>
      </c>
    </row>
    <row r="160" spans="1:11" x14ac:dyDescent="0.25">
      <c r="A160" s="12" t="s">
        <v>160</v>
      </c>
      <c r="B160" s="13" t="s">
        <v>185</v>
      </c>
      <c r="C160" s="13" t="s">
        <v>96</v>
      </c>
      <c r="D160" s="14">
        <v>49785</v>
      </c>
      <c r="E160" s="13">
        <v>2</v>
      </c>
      <c r="F160" s="13"/>
      <c r="G160" s="9" t="s">
        <v>97</v>
      </c>
      <c r="H160" s="9" t="s">
        <v>98</v>
      </c>
      <c r="I160" s="15" t="str">
        <f>CONCATENATE(Tabel13438[[#This Row],[Kolonne2]],Tabel13438[[#This Row],[Kursuskode (AMU-kode/ modulnr. Etc.)]],Tabel13438[[#This Row],[Kolonne3]])</f>
        <v>https://voksenuddannelse.dk/soeg/uddannelser/amu/filtrering/kurs?subject_code=49785&amp;level=-&amp;type=amu</v>
      </c>
      <c r="J160" s="9" t="str">
        <f>Tabel13438[[#This Row],[Kolonne1]]</f>
        <v>https://voksenuddannelse.dk/soeg/uddannelser/amu/filtrering/kurs?subject_code=49785&amp;level=-&amp;type=amu</v>
      </c>
      <c r="K160" s="9" t="str">
        <f t="shared" si="3"/>
        <v>https://voksenuddannelse.dk/soeg/uddannelser/amu/filtrering/kurs?subject_code=49785&amp;level=-&amp;type=amu</v>
      </c>
    </row>
    <row r="161" spans="1:11" x14ac:dyDescent="0.25">
      <c r="A161" s="12" t="s">
        <v>160</v>
      </c>
      <c r="B161" s="13" t="s">
        <v>186</v>
      </c>
      <c r="C161" s="13" t="s">
        <v>96</v>
      </c>
      <c r="D161" s="14">
        <v>49632</v>
      </c>
      <c r="E161" s="13">
        <v>5</v>
      </c>
      <c r="F161" s="13"/>
      <c r="G161" s="9" t="s">
        <v>97</v>
      </c>
      <c r="H161" s="9" t="s">
        <v>98</v>
      </c>
      <c r="I161" s="15" t="str">
        <f>CONCATENATE(Tabel13438[[#This Row],[Kolonne2]],Tabel13438[[#This Row],[Kursuskode (AMU-kode/ modulnr. Etc.)]],Tabel13438[[#This Row],[Kolonne3]])</f>
        <v>https://voksenuddannelse.dk/soeg/uddannelser/amu/filtrering/kurs?subject_code=49632&amp;level=-&amp;type=amu</v>
      </c>
      <c r="J161" s="9" t="str">
        <f>Tabel13438[[#This Row],[Kolonne1]]</f>
        <v>https://voksenuddannelse.dk/soeg/uddannelser/amu/filtrering/kurs?subject_code=49632&amp;level=-&amp;type=amu</v>
      </c>
      <c r="K161" s="9" t="str">
        <f t="shared" si="3"/>
        <v>https://voksenuddannelse.dk/soeg/uddannelser/amu/filtrering/kurs?subject_code=49632&amp;level=-&amp;type=amu</v>
      </c>
    </row>
    <row r="162" spans="1:11" x14ac:dyDescent="0.25">
      <c r="A162" s="12" t="s">
        <v>160</v>
      </c>
      <c r="B162" s="13" t="s">
        <v>187</v>
      </c>
      <c r="C162" s="13" t="s">
        <v>96</v>
      </c>
      <c r="D162" s="14">
        <v>49482</v>
      </c>
      <c r="E162" s="13">
        <v>5</v>
      </c>
      <c r="F162" s="13"/>
      <c r="G162" s="9" t="s">
        <v>97</v>
      </c>
      <c r="H162" s="9" t="s">
        <v>98</v>
      </c>
      <c r="I162" s="15" t="str">
        <f>CONCATENATE(Tabel13438[[#This Row],[Kolonne2]],Tabel13438[[#This Row],[Kursuskode (AMU-kode/ modulnr. Etc.)]],Tabel13438[[#This Row],[Kolonne3]])</f>
        <v>https://voksenuddannelse.dk/soeg/uddannelser/amu/filtrering/kurs?subject_code=49482&amp;level=-&amp;type=amu</v>
      </c>
      <c r="J162" s="9" t="str">
        <f>Tabel13438[[#This Row],[Kolonne1]]</f>
        <v>https://voksenuddannelse.dk/soeg/uddannelser/amu/filtrering/kurs?subject_code=49482&amp;level=-&amp;type=amu</v>
      </c>
      <c r="K162" s="9" t="str">
        <f t="shared" si="3"/>
        <v>https://voksenuddannelse.dk/soeg/uddannelser/amu/filtrering/kurs?subject_code=49482&amp;level=-&amp;type=amu</v>
      </c>
    </row>
    <row r="163" spans="1:11" x14ac:dyDescent="0.25">
      <c r="A163" s="12" t="s">
        <v>160</v>
      </c>
      <c r="B163" s="13" t="s">
        <v>188</v>
      </c>
      <c r="C163" s="13" t="s">
        <v>96</v>
      </c>
      <c r="D163" s="14">
        <v>40089</v>
      </c>
      <c r="E163" s="13">
        <v>10</v>
      </c>
      <c r="F163" s="13"/>
      <c r="G163" s="9" t="s">
        <v>97</v>
      </c>
      <c r="H163" s="9" t="s">
        <v>98</v>
      </c>
      <c r="I163" s="15" t="str">
        <f>CONCATENATE(Tabel13438[[#This Row],[Kolonne2]],Tabel13438[[#This Row],[Kursuskode (AMU-kode/ modulnr. Etc.)]],Tabel13438[[#This Row],[Kolonne3]])</f>
        <v>https://voksenuddannelse.dk/soeg/uddannelser/amu/filtrering/kurs?subject_code=40089&amp;level=-&amp;type=amu</v>
      </c>
      <c r="J163" s="9" t="str">
        <f>Tabel13438[[#This Row],[Kolonne1]]</f>
        <v>https://voksenuddannelse.dk/soeg/uddannelser/amu/filtrering/kurs?subject_code=40089&amp;level=-&amp;type=amu</v>
      </c>
      <c r="K163" s="9" t="str">
        <f t="shared" si="3"/>
        <v>https://voksenuddannelse.dk/soeg/uddannelser/amu/filtrering/kurs?subject_code=40089&amp;level=-&amp;type=amu</v>
      </c>
    </row>
    <row r="164" spans="1:11" x14ac:dyDescent="0.25">
      <c r="A164" s="12" t="s">
        <v>160</v>
      </c>
      <c r="B164" s="13" t="s">
        <v>189</v>
      </c>
      <c r="C164" s="13" t="s">
        <v>96</v>
      </c>
      <c r="D164" s="14">
        <v>40088</v>
      </c>
      <c r="E164" s="13">
        <v>10</v>
      </c>
      <c r="F164" s="13"/>
      <c r="G164" s="9" t="s">
        <v>97</v>
      </c>
      <c r="H164" s="9" t="s">
        <v>98</v>
      </c>
      <c r="I164" s="15" t="str">
        <f>CONCATENATE(Tabel13438[[#This Row],[Kolonne2]],Tabel13438[[#This Row],[Kursuskode (AMU-kode/ modulnr. Etc.)]],Tabel13438[[#This Row],[Kolonne3]])</f>
        <v>https://voksenuddannelse.dk/soeg/uddannelser/amu/filtrering/kurs?subject_code=40088&amp;level=-&amp;type=amu</v>
      </c>
      <c r="J164" s="9" t="str">
        <f>Tabel13438[[#This Row],[Kolonne1]]</f>
        <v>https://voksenuddannelse.dk/soeg/uddannelser/amu/filtrering/kurs?subject_code=40088&amp;level=-&amp;type=amu</v>
      </c>
      <c r="K164" s="9" t="str">
        <f t="shared" si="3"/>
        <v>https://voksenuddannelse.dk/soeg/uddannelser/amu/filtrering/kurs?subject_code=40088&amp;level=-&amp;type=amu</v>
      </c>
    </row>
    <row r="165" spans="1:11" x14ac:dyDescent="0.25">
      <c r="A165" s="12" t="s">
        <v>160</v>
      </c>
      <c r="B165" s="13" t="s">
        <v>190</v>
      </c>
      <c r="C165" s="13" t="s">
        <v>96</v>
      </c>
      <c r="D165" s="14">
        <v>40091</v>
      </c>
      <c r="E165" s="13">
        <v>10</v>
      </c>
      <c r="F165" s="13"/>
      <c r="G165" s="9" t="s">
        <v>97</v>
      </c>
      <c r="H165" s="9" t="s">
        <v>98</v>
      </c>
      <c r="I165" s="15" t="str">
        <f>CONCATENATE(Tabel13438[[#This Row],[Kolonne2]],Tabel13438[[#This Row],[Kursuskode (AMU-kode/ modulnr. Etc.)]],Tabel13438[[#This Row],[Kolonne3]])</f>
        <v>https://voksenuddannelse.dk/soeg/uddannelser/amu/filtrering/kurs?subject_code=40091&amp;level=-&amp;type=amu</v>
      </c>
      <c r="J165" s="9" t="str">
        <f>Tabel13438[[#This Row],[Kolonne1]]</f>
        <v>https://voksenuddannelse.dk/soeg/uddannelser/amu/filtrering/kurs?subject_code=40091&amp;level=-&amp;type=amu</v>
      </c>
      <c r="K165" s="9" t="str">
        <f t="shared" si="3"/>
        <v>https://voksenuddannelse.dk/soeg/uddannelser/amu/filtrering/kurs?subject_code=40091&amp;level=-&amp;type=amu</v>
      </c>
    </row>
    <row r="166" spans="1:11" x14ac:dyDescent="0.25">
      <c r="A166" s="12" t="s">
        <v>160</v>
      </c>
      <c r="B166" s="13" t="s">
        <v>191</v>
      </c>
      <c r="C166" s="13" t="s">
        <v>96</v>
      </c>
      <c r="D166" s="14">
        <v>40090</v>
      </c>
      <c r="E166" s="13">
        <v>10</v>
      </c>
      <c r="F166" s="13"/>
      <c r="G166" s="9" t="s">
        <v>97</v>
      </c>
      <c r="H166" s="9" t="s">
        <v>98</v>
      </c>
      <c r="I166" s="15" t="str">
        <f>CONCATENATE(Tabel13438[[#This Row],[Kolonne2]],Tabel13438[[#This Row],[Kursuskode (AMU-kode/ modulnr. Etc.)]],Tabel13438[[#This Row],[Kolonne3]])</f>
        <v>https://voksenuddannelse.dk/soeg/uddannelser/amu/filtrering/kurs?subject_code=40090&amp;level=-&amp;type=amu</v>
      </c>
      <c r="J166" s="9" t="str">
        <f>Tabel13438[[#This Row],[Kolonne1]]</f>
        <v>https://voksenuddannelse.dk/soeg/uddannelser/amu/filtrering/kurs?subject_code=40090&amp;level=-&amp;type=amu</v>
      </c>
      <c r="K166" s="9" t="str">
        <f t="shared" si="3"/>
        <v>https://voksenuddannelse.dk/soeg/uddannelser/amu/filtrering/kurs?subject_code=40090&amp;level=-&amp;type=amu</v>
      </c>
    </row>
    <row r="167" spans="1:11" x14ac:dyDescent="0.25">
      <c r="A167" s="12" t="s">
        <v>160</v>
      </c>
      <c r="B167" s="13" t="s">
        <v>192</v>
      </c>
      <c r="C167" s="13" t="s">
        <v>96</v>
      </c>
      <c r="D167" s="14">
        <v>40086</v>
      </c>
      <c r="E167" s="13">
        <v>10</v>
      </c>
      <c r="F167" s="13"/>
      <c r="G167" s="9" t="s">
        <v>97</v>
      </c>
      <c r="H167" s="9" t="s">
        <v>98</v>
      </c>
      <c r="I167" s="15" t="str">
        <f>CONCATENATE(Tabel13438[[#This Row],[Kolonne2]],Tabel13438[[#This Row],[Kursuskode (AMU-kode/ modulnr. Etc.)]],Tabel13438[[#This Row],[Kolonne3]])</f>
        <v>https://voksenuddannelse.dk/soeg/uddannelser/amu/filtrering/kurs?subject_code=40086&amp;level=-&amp;type=amu</v>
      </c>
      <c r="J167" s="9" t="str">
        <f>Tabel13438[[#This Row],[Kolonne1]]</f>
        <v>https://voksenuddannelse.dk/soeg/uddannelser/amu/filtrering/kurs?subject_code=40086&amp;level=-&amp;type=amu</v>
      </c>
      <c r="K167" s="9" t="str">
        <f t="shared" si="3"/>
        <v>https://voksenuddannelse.dk/soeg/uddannelser/amu/filtrering/kurs?subject_code=40086&amp;level=-&amp;type=amu</v>
      </c>
    </row>
    <row r="168" spans="1:11" x14ac:dyDescent="0.25">
      <c r="A168" s="12" t="s">
        <v>160</v>
      </c>
      <c r="B168" s="13" t="s">
        <v>193</v>
      </c>
      <c r="C168" s="13" t="s">
        <v>96</v>
      </c>
      <c r="D168" s="14">
        <v>40087</v>
      </c>
      <c r="E168" s="13">
        <v>10</v>
      </c>
      <c r="F168" s="13"/>
      <c r="G168" s="9" t="s">
        <v>97</v>
      </c>
      <c r="H168" s="9" t="s">
        <v>98</v>
      </c>
      <c r="I168" s="15" t="str">
        <f>CONCATENATE(Tabel13438[[#This Row],[Kolonne2]],Tabel13438[[#This Row],[Kursuskode (AMU-kode/ modulnr. Etc.)]],Tabel13438[[#This Row],[Kolonne3]])</f>
        <v>https://voksenuddannelse.dk/soeg/uddannelser/amu/filtrering/kurs?subject_code=40087&amp;level=-&amp;type=amu</v>
      </c>
      <c r="J168" s="9" t="str">
        <f>Tabel13438[[#This Row],[Kolonne1]]</f>
        <v>https://voksenuddannelse.dk/soeg/uddannelser/amu/filtrering/kurs?subject_code=40087&amp;level=-&amp;type=amu</v>
      </c>
      <c r="K168" s="9" t="str">
        <f t="shared" si="3"/>
        <v>https://voksenuddannelse.dk/soeg/uddannelser/amu/filtrering/kurs?subject_code=40087&amp;level=-&amp;type=amu</v>
      </c>
    </row>
    <row r="169" spans="1:11" x14ac:dyDescent="0.25">
      <c r="A169" s="12" t="s">
        <v>160</v>
      </c>
      <c r="B169" s="13" t="s">
        <v>194</v>
      </c>
      <c r="C169" s="13" t="s">
        <v>96</v>
      </c>
      <c r="D169" s="14">
        <v>40092</v>
      </c>
      <c r="E169" s="13">
        <v>5</v>
      </c>
      <c r="F169" s="13"/>
      <c r="G169" s="9" t="s">
        <v>97</v>
      </c>
      <c r="H169" s="9" t="s">
        <v>98</v>
      </c>
      <c r="I169" s="15" t="str">
        <f>CONCATENATE(Tabel13438[[#This Row],[Kolonne2]],Tabel13438[[#This Row],[Kursuskode (AMU-kode/ modulnr. Etc.)]],Tabel13438[[#This Row],[Kolonne3]])</f>
        <v>https://voksenuddannelse.dk/soeg/uddannelser/amu/filtrering/kurs?subject_code=40092&amp;level=-&amp;type=amu</v>
      </c>
      <c r="J169" s="9" t="str">
        <f>Tabel13438[[#This Row],[Kolonne1]]</f>
        <v>https://voksenuddannelse.dk/soeg/uddannelser/amu/filtrering/kurs?subject_code=40092&amp;level=-&amp;type=amu</v>
      </c>
      <c r="K169" s="9" t="str">
        <f t="shared" si="3"/>
        <v>https://voksenuddannelse.dk/soeg/uddannelser/amu/filtrering/kurs?subject_code=40092&amp;level=-&amp;type=amu</v>
      </c>
    </row>
    <row r="170" spans="1:11" x14ac:dyDescent="0.25">
      <c r="A170" s="12" t="s">
        <v>160</v>
      </c>
      <c r="B170" s="13" t="s">
        <v>195</v>
      </c>
      <c r="C170" s="13" t="s">
        <v>96</v>
      </c>
      <c r="D170" s="14">
        <v>40098</v>
      </c>
      <c r="E170" s="13">
        <v>5</v>
      </c>
      <c r="F170" s="13"/>
      <c r="G170" s="9" t="s">
        <v>97</v>
      </c>
      <c r="H170" s="9" t="s">
        <v>98</v>
      </c>
      <c r="I170" s="15" t="str">
        <f>CONCATENATE(Tabel13438[[#This Row],[Kolonne2]],Tabel13438[[#This Row],[Kursuskode (AMU-kode/ modulnr. Etc.)]],Tabel13438[[#This Row],[Kolonne3]])</f>
        <v>https://voksenuddannelse.dk/soeg/uddannelser/amu/filtrering/kurs?subject_code=40098&amp;level=-&amp;type=amu</v>
      </c>
      <c r="J170" s="9" t="str">
        <f>Tabel13438[[#This Row],[Kolonne1]]</f>
        <v>https://voksenuddannelse.dk/soeg/uddannelser/amu/filtrering/kurs?subject_code=40098&amp;level=-&amp;type=amu</v>
      </c>
      <c r="K170" s="9" t="str">
        <f t="shared" si="3"/>
        <v>https://voksenuddannelse.dk/soeg/uddannelser/amu/filtrering/kurs?subject_code=40098&amp;level=-&amp;type=amu</v>
      </c>
    </row>
    <row r="171" spans="1:11" x14ac:dyDescent="0.25">
      <c r="A171" s="12" t="s">
        <v>160</v>
      </c>
      <c r="B171" s="13" t="s">
        <v>196</v>
      </c>
      <c r="C171" s="13" t="s">
        <v>96</v>
      </c>
      <c r="D171" s="14">
        <v>40093</v>
      </c>
      <c r="E171" s="13">
        <v>10</v>
      </c>
      <c r="F171" s="13"/>
      <c r="G171" s="9" t="s">
        <v>97</v>
      </c>
      <c r="H171" s="9" t="s">
        <v>98</v>
      </c>
      <c r="I171" s="15" t="str">
        <f>CONCATENATE(Tabel13438[[#This Row],[Kolonne2]],Tabel13438[[#This Row],[Kursuskode (AMU-kode/ modulnr. Etc.)]],Tabel13438[[#This Row],[Kolonne3]])</f>
        <v>https://voksenuddannelse.dk/soeg/uddannelser/amu/filtrering/kurs?subject_code=40093&amp;level=-&amp;type=amu</v>
      </c>
      <c r="J171" s="9" t="str">
        <f>Tabel13438[[#This Row],[Kolonne1]]</f>
        <v>https://voksenuddannelse.dk/soeg/uddannelser/amu/filtrering/kurs?subject_code=40093&amp;level=-&amp;type=amu</v>
      </c>
      <c r="K171" s="9" t="str">
        <f t="shared" si="3"/>
        <v>https://voksenuddannelse.dk/soeg/uddannelser/amu/filtrering/kurs?subject_code=40093&amp;level=-&amp;type=amu</v>
      </c>
    </row>
    <row r="172" spans="1:11" x14ac:dyDescent="0.25">
      <c r="A172" s="12" t="s">
        <v>160</v>
      </c>
      <c r="B172" s="13" t="s">
        <v>197</v>
      </c>
      <c r="C172" s="13" t="s">
        <v>96</v>
      </c>
      <c r="D172" s="14">
        <v>40099</v>
      </c>
      <c r="E172" s="13">
        <v>10</v>
      </c>
      <c r="F172" s="13"/>
      <c r="G172" s="9" t="s">
        <v>97</v>
      </c>
      <c r="H172" s="9" t="s">
        <v>98</v>
      </c>
      <c r="I172" s="15" t="str">
        <f>CONCATENATE(Tabel13438[[#This Row],[Kolonne2]],Tabel13438[[#This Row],[Kursuskode (AMU-kode/ modulnr. Etc.)]],Tabel13438[[#This Row],[Kolonne3]])</f>
        <v>https://voksenuddannelse.dk/soeg/uddannelser/amu/filtrering/kurs?subject_code=40099&amp;level=-&amp;type=amu</v>
      </c>
      <c r="J172" s="9" t="str">
        <f>Tabel13438[[#This Row],[Kolonne1]]</f>
        <v>https://voksenuddannelse.dk/soeg/uddannelser/amu/filtrering/kurs?subject_code=40099&amp;level=-&amp;type=amu</v>
      </c>
      <c r="K172" s="9" t="str">
        <f t="shared" si="3"/>
        <v>https://voksenuddannelse.dk/soeg/uddannelser/amu/filtrering/kurs?subject_code=40099&amp;level=-&amp;type=amu</v>
      </c>
    </row>
    <row r="173" spans="1:11" x14ac:dyDescent="0.25">
      <c r="A173" s="12" t="s">
        <v>160</v>
      </c>
      <c r="B173" s="13" t="s">
        <v>198</v>
      </c>
      <c r="C173" s="13" t="s">
        <v>96</v>
      </c>
      <c r="D173" s="14">
        <v>49653</v>
      </c>
      <c r="E173" s="13">
        <v>5</v>
      </c>
      <c r="F173" s="13"/>
      <c r="G173" s="9" t="s">
        <v>97</v>
      </c>
      <c r="H173" s="9" t="s">
        <v>98</v>
      </c>
      <c r="I173" s="15" t="str">
        <f>CONCATENATE(Tabel13438[[#This Row],[Kolonne2]],Tabel13438[[#This Row],[Kursuskode (AMU-kode/ modulnr. Etc.)]],Tabel13438[[#This Row],[Kolonne3]])</f>
        <v>https://voksenuddannelse.dk/soeg/uddannelser/amu/filtrering/kurs?subject_code=49653&amp;level=-&amp;type=amu</v>
      </c>
      <c r="J173" s="9" t="str">
        <f>Tabel13438[[#This Row],[Kolonne1]]</f>
        <v>https://voksenuddannelse.dk/soeg/uddannelser/amu/filtrering/kurs?subject_code=49653&amp;level=-&amp;type=amu</v>
      </c>
      <c r="K173" s="9" t="str">
        <f t="shared" si="3"/>
        <v>https://voksenuddannelse.dk/soeg/uddannelser/amu/filtrering/kurs?subject_code=49653&amp;level=-&amp;type=amu</v>
      </c>
    </row>
    <row r="174" spans="1:11" x14ac:dyDescent="0.25">
      <c r="A174" s="12" t="s">
        <v>160</v>
      </c>
      <c r="B174" s="13" t="s">
        <v>199</v>
      </c>
      <c r="C174" s="13" t="s">
        <v>96</v>
      </c>
      <c r="D174" s="14">
        <v>40095</v>
      </c>
      <c r="E174" s="13">
        <v>5</v>
      </c>
      <c r="F174" s="13"/>
      <c r="G174" s="9" t="s">
        <v>97</v>
      </c>
      <c r="H174" s="9" t="s">
        <v>98</v>
      </c>
      <c r="I174" s="15" t="str">
        <f>CONCATENATE(Tabel13438[[#This Row],[Kolonne2]],Tabel13438[[#This Row],[Kursuskode (AMU-kode/ modulnr. Etc.)]],Tabel13438[[#This Row],[Kolonne3]])</f>
        <v>https://voksenuddannelse.dk/soeg/uddannelser/amu/filtrering/kurs?subject_code=40095&amp;level=-&amp;type=amu</v>
      </c>
      <c r="J174" s="9" t="str">
        <f>Tabel13438[[#This Row],[Kolonne1]]</f>
        <v>https://voksenuddannelse.dk/soeg/uddannelser/amu/filtrering/kurs?subject_code=40095&amp;level=-&amp;type=amu</v>
      </c>
      <c r="K174" s="9" t="str">
        <f t="shared" si="3"/>
        <v>https://voksenuddannelse.dk/soeg/uddannelser/amu/filtrering/kurs?subject_code=40095&amp;level=-&amp;type=amu</v>
      </c>
    </row>
    <row r="175" spans="1:11" x14ac:dyDescent="0.25">
      <c r="A175" s="12" t="s">
        <v>160</v>
      </c>
      <c r="B175" s="13" t="s">
        <v>200</v>
      </c>
      <c r="C175" s="13" t="s">
        <v>96</v>
      </c>
      <c r="D175" s="14">
        <v>40101</v>
      </c>
      <c r="E175" s="13">
        <v>5</v>
      </c>
      <c r="F175" s="13"/>
      <c r="G175" s="9" t="s">
        <v>97</v>
      </c>
      <c r="H175" s="9" t="s">
        <v>98</v>
      </c>
      <c r="I175" s="15" t="str">
        <f>CONCATENATE(Tabel13438[[#This Row],[Kolonne2]],Tabel13438[[#This Row],[Kursuskode (AMU-kode/ modulnr. Etc.)]],Tabel13438[[#This Row],[Kolonne3]])</f>
        <v>https://voksenuddannelse.dk/soeg/uddannelser/amu/filtrering/kurs?subject_code=40101&amp;level=-&amp;type=amu</v>
      </c>
      <c r="J175" s="9" t="str">
        <f>Tabel13438[[#This Row],[Kolonne1]]</f>
        <v>https://voksenuddannelse.dk/soeg/uddannelser/amu/filtrering/kurs?subject_code=40101&amp;level=-&amp;type=amu</v>
      </c>
      <c r="K175" s="9" t="str">
        <f t="shared" si="3"/>
        <v>https://voksenuddannelse.dk/soeg/uddannelser/amu/filtrering/kurs?subject_code=40101&amp;level=-&amp;type=amu</v>
      </c>
    </row>
    <row r="176" spans="1:11" x14ac:dyDescent="0.25">
      <c r="A176" s="12" t="s">
        <v>160</v>
      </c>
      <c r="B176" s="13" t="s">
        <v>201</v>
      </c>
      <c r="C176" s="13" t="s">
        <v>96</v>
      </c>
      <c r="D176" s="14">
        <v>40094</v>
      </c>
      <c r="E176" s="13">
        <v>5</v>
      </c>
      <c r="F176" s="13"/>
      <c r="G176" s="9" t="s">
        <v>97</v>
      </c>
      <c r="H176" s="9" t="s">
        <v>98</v>
      </c>
      <c r="I176" s="15" t="str">
        <f>CONCATENATE(Tabel13438[[#This Row],[Kolonne2]],Tabel13438[[#This Row],[Kursuskode (AMU-kode/ modulnr. Etc.)]],Tabel13438[[#This Row],[Kolonne3]])</f>
        <v>https://voksenuddannelse.dk/soeg/uddannelser/amu/filtrering/kurs?subject_code=40094&amp;level=-&amp;type=amu</v>
      </c>
      <c r="J176" s="9" t="str">
        <f>Tabel13438[[#This Row],[Kolonne1]]</f>
        <v>https://voksenuddannelse.dk/soeg/uddannelser/amu/filtrering/kurs?subject_code=40094&amp;level=-&amp;type=amu</v>
      </c>
      <c r="K176" s="9" t="str">
        <f t="shared" si="3"/>
        <v>https://voksenuddannelse.dk/soeg/uddannelser/amu/filtrering/kurs?subject_code=40094&amp;level=-&amp;type=amu</v>
      </c>
    </row>
    <row r="177" spans="1:11" x14ac:dyDescent="0.25">
      <c r="A177" s="12" t="s">
        <v>160</v>
      </c>
      <c r="B177" s="13" t="s">
        <v>202</v>
      </c>
      <c r="C177" s="13" t="s">
        <v>96</v>
      </c>
      <c r="D177" s="14">
        <v>40100</v>
      </c>
      <c r="E177" s="13">
        <v>5</v>
      </c>
      <c r="F177" s="13"/>
      <c r="G177" s="9" t="s">
        <v>97</v>
      </c>
      <c r="H177" s="9" t="s">
        <v>98</v>
      </c>
      <c r="I177" s="15" t="str">
        <f>CONCATENATE(Tabel13438[[#This Row],[Kolonne2]],Tabel13438[[#This Row],[Kursuskode (AMU-kode/ modulnr. Etc.)]],Tabel13438[[#This Row],[Kolonne3]])</f>
        <v>https://voksenuddannelse.dk/soeg/uddannelser/amu/filtrering/kurs?subject_code=40100&amp;level=-&amp;type=amu</v>
      </c>
      <c r="J177" s="9" t="str">
        <f>Tabel13438[[#This Row],[Kolonne1]]</f>
        <v>https://voksenuddannelse.dk/soeg/uddannelser/amu/filtrering/kurs?subject_code=40100&amp;level=-&amp;type=amu</v>
      </c>
      <c r="K177" s="9" t="str">
        <f t="shared" si="3"/>
        <v>https://voksenuddannelse.dk/soeg/uddannelser/amu/filtrering/kurs?subject_code=40100&amp;level=-&amp;type=amu</v>
      </c>
    </row>
    <row r="178" spans="1:11" x14ac:dyDescent="0.25">
      <c r="A178" s="12" t="s">
        <v>160</v>
      </c>
      <c r="B178" s="13" t="s">
        <v>203</v>
      </c>
      <c r="C178" s="13" t="s">
        <v>96</v>
      </c>
      <c r="D178" s="14">
        <v>40097</v>
      </c>
      <c r="E178" s="13">
        <v>5</v>
      </c>
      <c r="F178" s="13"/>
      <c r="G178" s="9" t="s">
        <v>97</v>
      </c>
      <c r="H178" s="9" t="s">
        <v>98</v>
      </c>
      <c r="I178" s="15" t="str">
        <f>CONCATENATE(Tabel13438[[#This Row],[Kolonne2]],Tabel13438[[#This Row],[Kursuskode (AMU-kode/ modulnr. Etc.)]],Tabel13438[[#This Row],[Kolonne3]])</f>
        <v>https://voksenuddannelse.dk/soeg/uddannelser/amu/filtrering/kurs?subject_code=40097&amp;level=-&amp;type=amu</v>
      </c>
      <c r="J178" s="9" t="str">
        <f>Tabel13438[[#This Row],[Kolonne1]]</f>
        <v>https://voksenuddannelse.dk/soeg/uddannelser/amu/filtrering/kurs?subject_code=40097&amp;level=-&amp;type=amu</v>
      </c>
      <c r="K178" s="9" t="str">
        <f t="shared" si="3"/>
        <v>https://voksenuddannelse.dk/soeg/uddannelser/amu/filtrering/kurs?subject_code=40097&amp;level=-&amp;type=amu</v>
      </c>
    </row>
    <row r="179" spans="1:11" x14ac:dyDescent="0.25">
      <c r="A179" s="12" t="s">
        <v>160</v>
      </c>
      <c r="B179" s="13" t="s">
        <v>204</v>
      </c>
      <c r="C179" s="13" t="s">
        <v>96</v>
      </c>
      <c r="D179" s="14">
        <v>40103</v>
      </c>
      <c r="E179" s="13">
        <v>5</v>
      </c>
      <c r="F179" s="13"/>
      <c r="G179" s="9" t="s">
        <v>97</v>
      </c>
      <c r="H179" s="9" t="s">
        <v>98</v>
      </c>
      <c r="I179" s="15" t="str">
        <f>CONCATENATE(Tabel13438[[#This Row],[Kolonne2]],Tabel13438[[#This Row],[Kursuskode (AMU-kode/ modulnr. Etc.)]],Tabel13438[[#This Row],[Kolonne3]])</f>
        <v>https://voksenuddannelse.dk/soeg/uddannelser/amu/filtrering/kurs?subject_code=40103&amp;level=-&amp;type=amu</v>
      </c>
      <c r="J179" s="9" t="str">
        <f>Tabel13438[[#This Row],[Kolonne1]]</f>
        <v>https://voksenuddannelse.dk/soeg/uddannelser/amu/filtrering/kurs?subject_code=40103&amp;level=-&amp;type=amu</v>
      </c>
      <c r="K179" s="9" t="str">
        <f t="shared" si="3"/>
        <v>https://voksenuddannelse.dk/soeg/uddannelser/amu/filtrering/kurs?subject_code=40103&amp;level=-&amp;type=amu</v>
      </c>
    </row>
    <row r="180" spans="1:11" x14ac:dyDescent="0.25">
      <c r="A180" s="12" t="s">
        <v>160</v>
      </c>
      <c r="B180" s="13" t="s">
        <v>205</v>
      </c>
      <c r="C180" s="13" t="s">
        <v>96</v>
      </c>
      <c r="D180" s="14">
        <v>40096</v>
      </c>
      <c r="E180" s="13">
        <v>5</v>
      </c>
      <c r="F180" s="13"/>
      <c r="G180" s="9" t="s">
        <v>97</v>
      </c>
      <c r="H180" s="9" t="s">
        <v>98</v>
      </c>
      <c r="I180" s="15" t="str">
        <f>CONCATENATE(Tabel13438[[#This Row],[Kolonne2]],Tabel13438[[#This Row],[Kursuskode (AMU-kode/ modulnr. Etc.)]],Tabel13438[[#This Row],[Kolonne3]])</f>
        <v>https://voksenuddannelse.dk/soeg/uddannelser/amu/filtrering/kurs?subject_code=40096&amp;level=-&amp;type=amu</v>
      </c>
      <c r="J180" s="9" t="str">
        <f>Tabel13438[[#This Row],[Kolonne1]]</f>
        <v>https://voksenuddannelse.dk/soeg/uddannelser/amu/filtrering/kurs?subject_code=40096&amp;level=-&amp;type=amu</v>
      </c>
      <c r="K180" s="9" t="str">
        <f t="shared" si="3"/>
        <v>https://voksenuddannelse.dk/soeg/uddannelser/amu/filtrering/kurs?subject_code=40096&amp;level=-&amp;type=amu</v>
      </c>
    </row>
    <row r="181" spans="1:11" x14ac:dyDescent="0.25">
      <c r="A181" s="12" t="s">
        <v>160</v>
      </c>
      <c r="B181" s="13" t="s">
        <v>206</v>
      </c>
      <c r="C181" s="13" t="s">
        <v>96</v>
      </c>
      <c r="D181" s="14">
        <v>40102</v>
      </c>
      <c r="E181" s="13">
        <v>5</v>
      </c>
      <c r="F181" s="13"/>
      <c r="G181" s="9" t="s">
        <v>97</v>
      </c>
      <c r="H181" s="9" t="s">
        <v>98</v>
      </c>
      <c r="I181" s="15" t="str">
        <f>CONCATENATE(Tabel13438[[#This Row],[Kolonne2]],Tabel13438[[#This Row],[Kursuskode (AMU-kode/ modulnr. Etc.)]],Tabel13438[[#This Row],[Kolonne3]])</f>
        <v>https://voksenuddannelse.dk/soeg/uddannelser/amu/filtrering/kurs?subject_code=40102&amp;level=-&amp;type=amu</v>
      </c>
      <c r="J181" s="9" t="str">
        <f>Tabel13438[[#This Row],[Kolonne1]]</f>
        <v>https://voksenuddannelse.dk/soeg/uddannelser/amu/filtrering/kurs?subject_code=40102&amp;level=-&amp;type=amu</v>
      </c>
      <c r="K181" s="9" t="str">
        <f t="shared" si="3"/>
        <v>https://voksenuddannelse.dk/soeg/uddannelser/amu/filtrering/kurs?subject_code=40102&amp;level=-&amp;type=amu</v>
      </c>
    </row>
    <row r="182" spans="1:11" x14ac:dyDescent="0.25">
      <c r="A182" s="12" t="s">
        <v>160</v>
      </c>
      <c r="B182" s="13" t="s">
        <v>207</v>
      </c>
      <c r="C182" s="13" t="s">
        <v>96</v>
      </c>
      <c r="D182" s="14">
        <v>45118</v>
      </c>
      <c r="E182" s="13">
        <v>3</v>
      </c>
      <c r="F182" s="13"/>
      <c r="G182" s="9" t="s">
        <v>97</v>
      </c>
      <c r="H182" s="9" t="s">
        <v>98</v>
      </c>
      <c r="I182" s="15" t="str">
        <f>CONCATENATE(Tabel13438[[#This Row],[Kolonne2]],Tabel13438[[#This Row],[Kursuskode (AMU-kode/ modulnr. Etc.)]],Tabel13438[[#This Row],[Kolonne3]])</f>
        <v>https://voksenuddannelse.dk/soeg/uddannelser/amu/filtrering/kurs?subject_code=45118&amp;level=-&amp;type=amu</v>
      </c>
      <c r="J182" s="9" t="str">
        <f>Tabel13438[[#This Row],[Kolonne1]]</f>
        <v>https://voksenuddannelse.dk/soeg/uddannelser/amu/filtrering/kurs?subject_code=45118&amp;level=-&amp;type=amu</v>
      </c>
      <c r="K182" s="9" t="str">
        <f t="shared" si="3"/>
        <v>https://voksenuddannelse.dk/soeg/uddannelser/amu/filtrering/kurs?subject_code=45118&amp;level=-&amp;type=amu</v>
      </c>
    </row>
    <row r="183" spans="1:11" x14ac:dyDescent="0.25">
      <c r="A183" s="12" t="s">
        <v>160</v>
      </c>
      <c r="B183" s="13" t="s">
        <v>208</v>
      </c>
      <c r="C183" s="13" t="s">
        <v>96</v>
      </c>
      <c r="D183" s="14">
        <v>49973</v>
      </c>
      <c r="E183" s="13">
        <v>3</v>
      </c>
      <c r="F183" s="13"/>
      <c r="G183" s="9" t="s">
        <v>97</v>
      </c>
      <c r="H183" s="9" t="s">
        <v>98</v>
      </c>
      <c r="I183" s="15" t="str">
        <f>CONCATENATE(Tabel13438[[#This Row],[Kolonne2]],Tabel13438[[#This Row],[Kursuskode (AMU-kode/ modulnr. Etc.)]],Tabel13438[[#This Row],[Kolonne3]])</f>
        <v>https://voksenuddannelse.dk/soeg/uddannelser/amu/filtrering/kurs?subject_code=49973&amp;level=-&amp;type=amu</v>
      </c>
      <c r="J183" s="9" t="str">
        <f>Tabel13438[[#This Row],[Kolonne1]]</f>
        <v>https://voksenuddannelse.dk/soeg/uddannelser/amu/filtrering/kurs?subject_code=49973&amp;level=-&amp;type=amu</v>
      </c>
      <c r="K183" s="9" t="str">
        <f t="shared" si="3"/>
        <v>https://voksenuddannelse.dk/soeg/uddannelser/amu/filtrering/kurs?subject_code=49973&amp;level=-&amp;type=amu</v>
      </c>
    </row>
    <row r="184" spans="1:11" x14ac:dyDescent="0.25">
      <c r="A184" s="12" t="s">
        <v>160</v>
      </c>
      <c r="B184" s="13" t="s">
        <v>209</v>
      </c>
      <c r="C184" s="13" t="s">
        <v>96</v>
      </c>
      <c r="D184" s="14">
        <v>45905</v>
      </c>
      <c r="E184" s="13">
        <v>10</v>
      </c>
      <c r="F184" s="13"/>
      <c r="G184" s="9" t="s">
        <v>97</v>
      </c>
      <c r="H184" s="9" t="s">
        <v>98</v>
      </c>
      <c r="I184" s="15" t="str">
        <f>CONCATENATE(Tabel13438[[#This Row],[Kolonne2]],Tabel13438[[#This Row],[Kursuskode (AMU-kode/ modulnr. Etc.)]],Tabel13438[[#This Row],[Kolonne3]])</f>
        <v>https://voksenuddannelse.dk/soeg/uddannelser/amu/filtrering/kurs?subject_code=45905&amp;level=-&amp;type=amu</v>
      </c>
      <c r="J184" s="9" t="str">
        <f>Tabel13438[[#This Row],[Kolonne1]]</f>
        <v>https://voksenuddannelse.dk/soeg/uddannelser/amu/filtrering/kurs?subject_code=45905&amp;level=-&amp;type=amu</v>
      </c>
      <c r="K184" s="9" t="str">
        <f t="shared" si="3"/>
        <v>https://voksenuddannelse.dk/soeg/uddannelser/amu/filtrering/kurs?subject_code=45905&amp;level=-&amp;type=amu</v>
      </c>
    </row>
    <row r="185" spans="1:11" x14ac:dyDescent="0.25">
      <c r="A185" s="12" t="s">
        <v>160</v>
      </c>
      <c r="B185" s="13" t="s">
        <v>210</v>
      </c>
      <c r="C185" s="13" t="s">
        <v>96</v>
      </c>
      <c r="D185" s="14">
        <v>46512</v>
      </c>
      <c r="E185" s="13">
        <v>10</v>
      </c>
      <c r="F185" s="13"/>
      <c r="G185" s="9" t="s">
        <v>97</v>
      </c>
      <c r="H185" s="9" t="s">
        <v>98</v>
      </c>
      <c r="I185" s="15" t="str">
        <f>CONCATENATE(Tabel13438[[#This Row],[Kolonne2]],Tabel13438[[#This Row],[Kursuskode (AMU-kode/ modulnr. Etc.)]],Tabel13438[[#This Row],[Kolonne3]])</f>
        <v>https://voksenuddannelse.dk/soeg/uddannelser/amu/filtrering/kurs?subject_code=46512&amp;level=-&amp;type=amu</v>
      </c>
      <c r="J185" s="9" t="str">
        <f>Tabel13438[[#This Row],[Kolonne1]]</f>
        <v>https://voksenuddannelse.dk/soeg/uddannelser/amu/filtrering/kurs?subject_code=46512&amp;level=-&amp;type=amu</v>
      </c>
      <c r="K185" s="9" t="str">
        <f t="shared" si="3"/>
        <v>https://voksenuddannelse.dk/soeg/uddannelser/amu/filtrering/kurs?subject_code=46512&amp;level=-&amp;type=amu</v>
      </c>
    </row>
    <row r="186" spans="1:11" x14ac:dyDescent="0.25">
      <c r="A186" s="12" t="s">
        <v>160</v>
      </c>
      <c r="B186" s="13" t="s">
        <v>211</v>
      </c>
      <c r="C186" s="13" t="s">
        <v>96</v>
      </c>
      <c r="D186" s="14">
        <v>45904</v>
      </c>
      <c r="E186" s="13">
        <v>10</v>
      </c>
      <c r="F186" s="13"/>
      <c r="G186" s="9" t="s">
        <v>97</v>
      </c>
      <c r="H186" s="9" t="s">
        <v>98</v>
      </c>
      <c r="I186" s="15" t="str">
        <f>CONCATENATE(Tabel13438[[#This Row],[Kolonne2]],Tabel13438[[#This Row],[Kursuskode (AMU-kode/ modulnr. Etc.)]],Tabel13438[[#This Row],[Kolonne3]])</f>
        <v>https://voksenuddannelse.dk/soeg/uddannelser/amu/filtrering/kurs?subject_code=45904&amp;level=-&amp;type=amu</v>
      </c>
      <c r="J186" s="9" t="str">
        <f>Tabel13438[[#This Row],[Kolonne1]]</f>
        <v>https://voksenuddannelse.dk/soeg/uddannelser/amu/filtrering/kurs?subject_code=45904&amp;level=-&amp;type=amu</v>
      </c>
      <c r="K186" s="9" t="str">
        <f t="shared" si="3"/>
        <v>https://voksenuddannelse.dk/soeg/uddannelser/amu/filtrering/kurs?subject_code=45904&amp;level=-&amp;type=amu</v>
      </c>
    </row>
    <row r="187" spans="1:11" x14ac:dyDescent="0.25">
      <c r="A187" s="12" t="s">
        <v>160</v>
      </c>
      <c r="B187" s="13" t="s">
        <v>212</v>
      </c>
      <c r="C187" s="13" t="s">
        <v>96</v>
      </c>
      <c r="D187" s="14">
        <v>46511</v>
      </c>
      <c r="E187" s="13">
        <v>10</v>
      </c>
      <c r="F187" s="13"/>
      <c r="G187" s="9" t="s">
        <v>97</v>
      </c>
      <c r="H187" s="9" t="s">
        <v>98</v>
      </c>
      <c r="I187" s="15" t="str">
        <f>CONCATENATE(Tabel13438[[#This Row],[Kolonne2]],Tabel13438[[#This Row],[Kursuskode (AMU-kode/ modulnr. Etc.)]],Tabel13438[[#This Row],[Kolonne3]])</f>
        <v>https://voksenuddannelse.dk/soeg/uddannelser/amu/filtrering/kurs?subject_code=46511&amp;level=-&amp;type=amu</v>
      </c>
      <c r="J187" s="9" t="str">
        <f>Tabel13438[[#This Row],[Kolonne1]]</f>
        <v>https://voksenuddannelse.dk/soeg/uddannelser/amu/filtrering/kurs?subject_code=46511&amp;level=-&amp;type=amu</v>
      </c>
      <c r="K187" s="9" t="str">
        <f t="shared" si="3"/>
        <v>https://voksenuddannelse.dk/soeg/uddannelser/amu/filtrering/kurs?subject_code=46511&amp;level=-&amp;type=amu</v>
      </c>
    </row>
    <row r="188" spans="1:11" x14ac:dyDescent="0.25">
      <c r="A188" s="12" t="s">
        <v>160</v>
      </c>
      <c r="B188" s="13" t="s">
        <v>213</v>
      </c>
      <c r="C188" s="13" t="s">
        <v>96</v>
      </c>
      <c r="D188" s="14">
        <v>47942</v>
      </c>
      <c r="E188" s="13">
        <v>2</v>
      </c>
      <c r="F188" s="13"/>
      <c r="G188" s="9" t="s">
        <v>97</v>
      </c>
      <c r="H188" s="9" t="s">
        <v>98</v>
      </c>
      <c r="I188" s="15" t="str">
        <f>CONCATENATE(Tabel13438[[#This Row],[Kolonne2]],Tabel13438[[#This Row],[Kursuskode (AMU-kode/ modulnr. Etc.)]],Tabel13438[[#This Row],[Kolonne3]])</f>
        <v>https://voksenuddannelse.dk/soeg/uddannelser/amu/filtrering/kurs?subject_code=47942&amp;level=-&amp;type=amu</v>
      </c>
      <c r="J188" s="9" t="str">
        <f>Tabel13438[[#This Row],[Kolonne1]]</f>
        <v>https://voksenuddannelse.dk/soeg/uddannelser/amu/filtrering/kurs?subject_code=47942&amp;level=-&amp;type=amu</v>
      </c>
      <c r="K188" s="9" t="str">
        <f t="shared" si="3"/>
        <v>https://voksenuddannelse.dk/soeg/uddannelser/amu/filtrering/kurs?subject_code=47942&amp;level=-&amp;type=amu</v>
      </c>
    </row>
    <row r="189" spans="1:11" x14ac:dyDescent="0.25">
      <c r="A189" s="12" t="s">
        <v>160</v>
      </c>
      <c r="B189" s="13" t="s">
        <v>214</v>
      </c>
      <c r="C189" s="13" t="s">
        <v>96</v>
      </c>
      <c r="D189" s="14">
        <v>21204</v>
      </c>
      <c r="E189" s="13">
        <v>1</v>
      </c>
      <c r="F189" s="13"/>
      <c r="G189" s="9" t="s">
        <v>97</v>
      </c>
      <c r="H189" s="9" t="s">
        <v>98</v>
      </c>
      <c r="I189" s="15" t="str">
        <f>CONCATENATE(Tabel13438[[#This Row],[Kolonne2]],Tabel13438[[#This Row],[Kursuskode (AMU-kode/ modulnr. Etc.)]],Tabel13438[[#This Row],[Kolonne3]])</f>
        <v>https://voksenuddannelse.dk/soeg/uddannelser/amu/filtrering/kurs?subject_code=21204&amp;level=-&amp;type=amu</v>
      </c>
      <c r="J189" s="9" t="str">
        <f>Tabel13438[[#This Row],[Kolonne1]]</f>
        <v>https://voksenuddannelse.dk/soeg/uddannelser/amu/filtrering/kurs?subject_code=21204&amp;level=-&amp;type=amu</v>
      </c>
      <c r="K189" s="9" t="str">
        <f t="shared" si="3"/>
        <v>https://voksenuddannelse.dk/soeg/uddannelser/amu/filtrering/kurs?subject_code=21204&amp;level=-&amp;type=amu</v>
      </c>
    </row>
    <row r="190" spans="1:11" x14ac:dyDescent="0.25">
      <c r="A190" s="12" t="s">
        <v>160</v>
      </c>
      <c r="B190" s="13" t="s">
        <v>215</v>
      </c>
      <c r="C190" s="13" t="s">
        <v>96</v>
      </c>
      <c r="D190" s="14">
        <v>47226</v>
      </c>
      <c r="E190" s="13">
        <v>3</v>
      </c>
      <c r="F190" s="13"/>
      <c r="G190" s="9" t="s">
        <v>97</v>
      </c>
      <c r="H190" s="9" t="s">
        <v>98</v>
      </c>
      <c r="I190" s="15" t="str">
        <f>CONCATENATE(Tabel13438[[#This Row],[Kolonne2]],Tabel13438[[#This Row],[Kursuskode (AMU-kode/ modulnr. Etc.)]],Tabel13438[[#This Row],[Kolonne3]])</f>
        <v>https://voksenuddannelse.dk/soeg/uddannelser/amu/filtrering/kurs?subject_code=47226&amp;level=-&amp;type=amu</v>
      </c>
      <c r="J190" s="9" t="str">
        <f>Tabel13438[[#This Row],[Kolonne1]]</f>
        <v>https://voksenuddannelse.dk/soeg/uddannelser/amu/filtrering/kurs?subject_code=47226&amp;level=-&amp;type=amu</v>
      </c>
      <c r="K190" s="9" t="str">
        <f t="shared" si="3"/>
        <v>https://voksenuddannelse.dk/soeg/uddannelser/amu/filtrering/kurs?subject_code=47226&amp;level=-&amp;type=amu</v>
      </c>
    </row>
    <row r="191" spans="1:11" x14ac:dyDescent="0.25">
      <c r="A191" s="12" t="s">
        <v>160</v>
      </c>
      <c r="B191" s="13" t="s">
        <v>216</v>
      </c>
      <c r="C191" s="13" t="s">
        <v>96</v>
      </c>
      <c r="D191" s="14">
        <v>42857</v>
      </c>
      <c r="E191" s="13">
        <v>3</v>
      </c>
      <c r="F191" s="13"/>
      <c r="G191" s="9" t="s">
        <v>97</v>
      </c>
      <c r="H191" s="9" t="s">
        <v>98</v>
      </c>
      <c r="I191" s="15" t="str">
        <f>CONCATENATE(Tabel13438[[#This Row],[Kolonne2]],Tabel13438[[#This Row],[Kursuskode (AMU-kode/ modulnr. Etc.)]],Tabel13438[[#This Row],[Kolonne3]])</f>
        <v>https://voksenuddannelse.dk/soeg/uddannelser/amu/filtrering/kurs?subject_code=42857&amp;level=-&amp;type=amu</v>
      </c>
      <c r="J191" s="9" t="str">
        <f>Tabel13438[[#This Row],[Kolonne1]]</f>
        <v>https://voksenuddannelse.dk/soeg/uddannelser/amu/filtrering/kurs?subject_code=42857&amp;level=-&amp;type=amu</v>
      </c>
      <c r="K191" s="9" t="str">
        <f t="shared" si="3"/>
        <v>https://voksenuddannelse.dk/soeg/uddannelser/amu/filtrering/kurs?subject_code=42857&amp;level=-&amp;type=amu</v>
      </c>
    </row>
    <row r="192" spans="1:11" x14ac:dyDescent="0.25">
      <c r="A192" s="12" t="s">
        <v>160</v>
      </c>
      <c r="B192" s="13" t="s">
        <v>217</v>
      </c>
      <c r="C192" s="13" t="s">
        <v>96</v>
      </c>
      <c r="D192" s="14">
        <v>48904</v>
      </c>
      <c r="E192" s="13">
        <v>5</v>
      </c>
      <c r="F192" s="13"/>
      <c r="G192" s="9" t="s">
        <v>97</v>
      </c>
      <c r="H192" s="9" t="s">
        <v>98</v>
      </c>
      <c r="I192" s="15" t="str">
        <f>CONCATENATE(Tabel13438[[#This Row],[Kolonne2]],Tabel13438[[#This Row],[Kursuskode (AMU-kode/ modulnr. Etc.)]],Tabel13438[[#This Row],[Kolonne3]])</f>
        <v>https://voksenuddannelse.dk/soeg/uddannelser/amu/filtrering/kurs?subject_code=48904&amp;level=-&amp;type=amu</v>
      </c>
      <c r="J192" s="9" t="str">
        <f>Tabel13438[[#This Row],[Kolonne1]]</f>
        <v>https://voksenuddannelse.dk/soeg/uddannelser/amu/filtrering/kurs?subject_code=48904&amp;level=-&amp;type=amu</v>
      </c>
      <c r="K192" s="9" t="str">
        <f t="shared" si="3"/>
        <v>https://voksenuddannelse.dk/soeg/uddannelser/amu/filtrering/kurs?subject_code=48904&amp;level=-&amp;type=amu</v>
      </c>
    </row>
    <row r="193" spans="1:11" x14ac:dyDescent="0.25">
      <c r="A193" s="12" t="s">
        <v>160</v>
      </c>
      <c r="B193" s="13" t="s">
        <v>218</v>
      </c>
      <c r="C193" s="13" t="s">
        <v>96</v>
      </c>
      <c r="D193" s="14">
        <v>48905</v>
      </c>
      <c r="E193" s="13">
        <v>5</v>
      </c>
      <c r="F193" s="13"/>
      <c r="G193" s="9" t="s">
        <v>97</v>
      </c>
      <c r="H193" s="9" t="s">
        <v>98</v>
      </c>
      <c r="I193" s="15" t="str">
        <f>CONCATENATE(Tabel13438[[#This Row],[Kolonne2]],Tabel13438[[#This Row],[Kursuskode (AMU-kode/ modulnr. Etc.)]],Tabel13438[[#This Row],[Kolonne3]])</f>
        <v>https://voksenuddannelse.dk/soeg/uddannelser/amu/filtrering/kurs?subject_code=48905&amp;level=-&amp;type=amu</v>
      </c>
      <c r="J193" s="9" t="str">
        <f>Tabel13438[[#This Row],[Kolonne1]]</f>
        <v>https://voksenuddannelse.dk/soeg/uddannelser/amu/filtrering/kurs?subject_code=48905&amp;level=-&amp;type=amu</v>
      </c>
      <c r="K193" s="9" t="str">
        <f t="shared" si="3"/>
        <v>https://voksenuddannelse.dk/soeg/uddannelser/amu/filtrering/kurs?subject_code=48905&amp;level=-&amp;type=amu</v>
      </c>
    </row>
    <row r="194" spans="1:11" x14ac:dyDescent="0.25">
      <c r="A194" s="12" t="s">
        <v>160</v>
      </c>
      <c r="B194" s="13" t="s">
        <v>219</v>
      </c>
      <c r="C194" s="13" t="s">
        <v>96</v>
      </c>
      <c r="D194" s="14">
        <v>47228</v>
      </c>
      <c r="E194" s="13">
        <v>2</v>
      </c>
      <c r="F194" s="13"/>
      <c r="G194" s="9" t="s">
        <v>97</v>
      </c>
      <c r="H194" s="9" t="s">
        <v>98</v>
      </c>
      <c r="I194" s="15" t="str">
        <f>CONCATENATE(Tabel13438[[#This Row],[Kolonne2]],Tabel13438[[#This Row],[Kursuskode (AMU-kode/ modulnr. Etc.)]],Tabel13438[[#This Row],[Kolonne3]])</f>
        <v>https://voksenuddannelse.dk/soeg/uddannelser/amu/filtrering/kurs?subject_code=47228&amp;level=-&amp;type=amu</v>
      </c>
      <c r="J194" s="9" t="str">
        <f>Tabel13438[[#This Row],[Kolonne1]]</f>
        <v>https://voksenuddannelse.dk/soeg/uddannelser/amu/filtrering/kurs?subject_code=47228&amp;level=-&amp;type=amu</v>
      </c>
      <c r="K194" s="9" t="str">
        <f t="shared" si="3"/>
        <v>https://voksenuddannelse.dk/soeg/uddannelser/amu/filtrering/kurs?subject_code=47228&amp;level=-&amp;type=amu</v>
      </c>
    </row>
    <row r="195" spans="1:11" x14ac:dyDescent="0.25">
      <c r="A195" s="12" t="s">
        <v>160</v>
      </c>
      <c r="B195" s="13" t="s">
        <v>220</v>
      </c>
      <c r="C195" s="13" t="s">
        <v>96</v>
      </c>
      <c r="D195" s="14">
        <v>47227</v>
      </c>
      <c r="E195" s="13">
        <v>2</v>
      </c>
      <c r="F195" s="13"/>
      <c r="G195" s="9" t="s">
        <v>97</v>
      </c>
      <c r="H195" s="9" t="s">
        <v>98</v>
      </c>
      <c r="I195" s="15" t="str">
        <f>CONCATENATE(Tabel13438[[#This Row],[Kolonne2]],Tabel13438[[#This Row],[Kursuskode (AMU-kode/ modulnr. Etc.)]],Tabel13438[[#This Row],[Kolonne3]])</f>
        <v>https://voksenuddannelse.dk/soeg/uddannelser/amu/filtrering/kurs?subject_code=47227&amp;level=-&amp;type=amu</v>
      </c>
      <c r="J195" s="9" t="str">
        <f>Tabel13438[[#This Row],[Kolonne1]]</f>
        <v>https://voksenuddannelse.dk/soeg/uddannelser/amu/filtrering/kurs?subject_code=47227&amp;level=-&amp;type=amu</v>
      </c>
      <c r="K195" s="9" t="str">
        <f t="shared" si="3"/>
        <v>https://voksenuddannelse.dk/soeg/uddannelser/amu/filtrering/kurs?subject_code=47227&amp;level=-&amp;type=amu</v>
      </c>
    </row>
    <row r="196" spans="1:11" x14ac:dyDescent="0.25">
      <c r="A196" s="12" t="s">
        <v>160</v>
      </c>
      <c r="B196" s="13" t="s">
        <v>221</v>
      </c>
      <c r="C196" s="13" t="s">
        <v>96</v>
      </c>
      <c r="D196" s="14">
        <v>43697</v>
      </c>
      <c r="E196" s="13">
        <v>5</v>
      </c>
      <c r="F196" s="13"/>
      <c r="G196" s="9" t="s">
        <v>97</v>
      </c>
      <c r="H196" s="9" t="s">
        <v>98</v>
      </c>
      <c r="I196" s="15" t="str">
        <f>CONCATENATE(Tabel13438[[#This Row],[Kolonne2]],Tabel13438[[#This Row],[Kursuskode (AMU-kode/ modulnr. Etc.)]],Tabel13438[[#This Row],[Kolonne3]])</f>
        <v>https://voksenuddannelse.dk/soeg/uddannelser/amu/filtrering/kurs?subject_code=43697&amp;level=-&amp;type=amu</v>
      </c>
      <c r="J196" s="9" t="str">
        <f>Tabel13438[[#This Row],[Kolonne1]]</f>
        <v>https://voksenuddannelse.dk/soeg/uddannelser/amu/filtrering/kurs?subject_code=43697&amp;level=-&amp;type=amu</v>
      </c>
      <c r="K196" s="9" t="str">
        <f t="shared" si="3"/>
        <v>https://voksenuddannelse.dk/soeg/uddannelser/amu/filtrering/kurs?subject_code=43697&amp;level=-&amp;type=amu</v>
      </c>
    </row>
    <row r="197" spans="1:11" x14ac:dyDescent="0.25">
      <c r="A197" s="12" t="s">
        <v>160</v>
      </c>
      <c r="B197" s="13" t="s">
        <v>222</v>
      </c>
      <c r="C197" s="13" t="s">
        <v>21</v>
      </c>
      <c r="D197" s="14">
        <v>20221</v>
      </c>
      <c r="E197" s="13" t="s">
        <v>223</v>
      </c>
      <c r="F197" s="13">
        <v>10</v>
      </c>
      <c r="G197" s="9" t="s">
        <v>22</v>
      </c>
      <c r="H197" s="9"/>
      <c r="I197" s="11" t="str">
        <f>CONCATENATE(Tabel13438[[#This Row],[Kolonne2]],Tabel13438[[#This Row],[Uddannelsesforløb/kursusnavn/kursustitel ]])</f>
        <v>https://www.ug.dk/search/Styring og regulering</v>
      </c>
      <c r="J197" s="9" t="str">
        <f>Tabel13438[[#This Row],[Kolonne1]]</f>
        <v>https://www.ug.dk/search/Styring og regulering</v>
      </c>
      <c r="K197" s="9" t="str">
        <f t="shared" ref="K197:K260" si="4">HYPERLINK(J197,J197)</f>
        <v>https://www.ug.dk/search/Styring og regulering</v>
      </c>
    </row>
    <row r="198" spans="1:11" x14ac:dyDescent="0.25">
      <c r="A198" s="12" t="s">
        <v>160</v>
      </c>
      <c r="B198" s="13" t="s">
        <v>224</v>
      </c>
      <c r="C198" s="13" t="s">
        <v>96</v>
      </c>
      <c r="D198" s="14">
        <v>48595</v>
      </c>
      <c r="E198" s="13">
        <v>8</v>
      </c>
      <c r="F198" s="13"/>
      <c r="G198" s="9" t="s">
        <v>97</v>
      </c>
      <c r="H198" s="9" t="s">
        <v>98</v>
      </c>
      <c r="I198" s="15" t="str">
        <f>CONCATENATE(Tabel13438[[#This Row],[Kolonne2]],Tabel13438[[#This Row],[Kursuskode (AMU-kode/ modulnr. Etc.)]],Tabel13438[[#This Row],[Kolonne3]])</f>
        <v>https://voksenuddannelse.dk/soeg/uddannelser/amu/filtrering/kurs?subject_code=48595&amp;level=-&amp;type=amu</v>
      </c>
      <c r="J198" s="9" t="str">
        <f>Tabel13438[[#This Row],[Kolonne1]]</f>
        <v>https://voksenuddannelse.dk/soeg/uddannelser/amu/filtrering/kurs?subject_code=48595&amp;level=-&amp;type=amu</v>
      </c>
      <c r="K198" s="9" t="str">
        <f t="shared" si="4"/>
        <v>https://voksenuddannelse.dk/soeg/uddannelser/amu/filtrering/kurs?subject_code=48595&amp;level=-&amp;type=amu</v>
      </c>
    </row>
    <row r="199" spans="1:11" x14ac:dyDescent="0.25">
      <c r="A199" s="12" t="s">
        <v>160</v>
      </c>
      <c r="B199" s="13" t="s">
        <v>225</v>
      </c>
      <c r="C199" s="13" t="s">
        <v>96</v>
      </c>
      <c r="D199" s="14">
        <v>41981</v>
      </c>
      <c r="E199" s="13">
        <v>10</v>
      </c>
      <c r="F199" s="13"/>
      <c r="G199" s="9" t="s">
        <v>97</v>
      </c>
      <c r="H199" s="9" t="s">
        <v>98</v>
      </c>
      <c r="I199" s="15" t="str">
        <f>CONCATENATE(Tabel13438[[#This Row],[Kolonne2]],Tabel13438[[#This Row],[Kursuskode (AMU-kode/ modulnr. Etc.)]],Tabel13438[[#This Row],[Kolonne3]])</f>
        <v>https://voksenuddannelse.dk/soeg/uddannelser/amu/filtrering/kurs?subject_code=41981&amp;level=-&amp;type=amu</v>
      </c>
      <c r="J199" s="9" t="str">
        <f>Tabel13438[[#This Row],[Kolonne1]]</f>
        <v>https://voksenuddannelse.dk/soeg/uddannelser/amu/filtrering/kurs?subject_code=41981&amp;level=-&amp;type=amu</v>
      </c>
      <c r="K199" s="9" t="str">
        <f t="shared" si="4"/>
        <v>https://voksenuddannelse.dk/soeg/uddannelser/amu/filtrering/kurs?subject_code=41981&amp;level=-&amp;type=amu</v>
      </c>
    </row>
    <row r="200" spans="1:11" x14ac:dyDescent="0.25">
      <c r="A200" s="12" t="s">
        <v>160</v>
      </c>
      <c r="B200" s="13" t="s">
        <v>226</v>
      </c>
      <c r="C200" s="13" t="s">
        <v>96</v>
      </c>
      <c r="D200" s="14">
        <v>49485</v>
      </c>
      <c r="E200" s="13">
        <v>3</v>
      </c>
      <c r="F200" s="13"/>
      <c r="G200" s="9" t="s">
        <v>97</v>
      </c>
      <c r="H200" s="9" t="s">
        <v>98</v>
      </c>
      <c r="I200" s="15" t="str">
        <f>CONCATENATE(Tabel13438[[#This Row],[Kolonne2]],Tabel13438[[#This Row],[Kursuskode (AMU-kode/ modulnr. Etc.)]],Tabel13438[[#This Row],[Kolonne3]])</f>
        <v>https://voksenuddannelse.dk/soeg/uddannelser/amu/filtrering/kurs?subject_code=49485&amp;level=-&amp;type=amu</v>
      </c>
      <c r="J200" s="9" t="str">
        <f>Tabel13438[[#This Row],[Kolonne1]]</f>
        <v>https://voksenuddannelse.dk/soeg/uddannelser/amu/filtrering/kurs?subject_code=49485&amp;level=-&amp;type=amu</v>
      </c>
      <c r="K200" s="9" t="str">
        <f t="shared" si="4"/>
        <v>https://voksenuddannelse.dk/soeg/uddannelser/amu/filtrering/kurs?subject_code=49485&amp;level=-&amp;type=amu</v>
      </c>
    </row>
    <row r="201" spans="1:11" x14ac:dyDescent="0.25">
      <c r="A201" s="12" t="s">
        <v>160</v>
      </c>
      <c r="B201" s="13" t="s">
        <v>227</v>
      </c>
      <c r="C201" s="13" t="s">
        <v>96</v>
      </c>
      <c r="D201" s="14">
        <v>40108</v>
      </c>
      <c r="E201" s="13">
        <v>5</v>
      </c>
      <c r="F201" s="13"/>
      <c r="G201" s="9" t="s">
        <v>97</v>
      </c>
      <c r="H201" s="9" t="s">
        <v>98</v>
      </c>
      <c r="I201" s="15" t="str">
        <f>CONCATENATE(Tabel13438[[#This Row],[Kolonne2]],Tabel13438[[#This Row],[Kursuskode (AMU-kode/ modulnr. Etc.)]],Tabel13438[[#This Row],[Kolonne3]])</f>
        <v>https://voksenuddannelse.dk/soeg/uddannelser/amu/filtrering/kurs?subject_code=40108&amp;level=-&amp;type=amu</v>
      </c>
      <c r="J201" s="9" t="str">
        <f>Tabel13438[[#This Row],[Kolonne1]]</f>
        <v>https://voksenuddannelse.dk/soeg/uddannelser/amu/filtrering/kurs?subject_code=40108&amp;level=-&amp;type=amu</v>
      </c>
      <c r="K201" s="9" t="str">
        <f t="shared" si="4"/>
        <v>https://voksenuddannelse.dk/soeg/uddannelser/amu/filtrering/kurs?subject_code=40108&amp;level=-&amp;type=amu</v>
      </c>
    </row>
    <row r="202" spans="1:11" x14ac:dyDescent="0.25">
      <c r="A202" s="12" t="s">
        <v>160</v>
      </c>
      <c r="B202" s="13" t="s">
        <v>228</v>
      </c>
      <c r="C202" s="13" t="s">
        <v>96</v>
      </c>
      <c r="D202" s="14">
        <v>40104</v>
      </c>
      <c r="E202" s="13">
        <v>5</v>
      </c>
      <c r="F202" s="13"/>
      <c r="G202" s="9" t="s">
        <v>97</v>
      </c>
      <c r="H202" s="9" t="s">
        <v>98</v>
      </c>
      <c r="I202" s="15" t="str">
        <f>CONCATENATE(Tabel13438[[#This Row],[Kolonne2]],Tabel13438[[#This Row],[Kursuskode (AMU-kode/ modulnr. Etc.)]],Tabel13438[[#This Row],[Kolonne3]])</f>
        <v>https://voksenuddannelse.dk/soeg/uddannelser/amu/filtrering/kurs?subject_code=40104&amp;level=-&amp;type=amu</v>
      </c>
      <c r="J202" s="9" t="str">
        <f>Tabel13438[[#This Row],[Kolonne1]]</f>
        <v>https://voksenuddannelse.dk/soeg/uddannelser/amu/filtrering/kurs?subject_code=40104&amp;level=-&amp;type=amu</v>
      </c>
      <c r="K202" s="9" t="str">
        <f t="shared" si="4"/>
        <v>https://voksenuddannelse.dk/soeg/uddannelser/amu/filtrering/kurs?subject_code=40104&amp;level=-&amp;type=amu</v>
      </c>
    </row>
    <row r="203" spans="1:11" x14ac:dyDescent="0.25">
      <c r="A203" s="12" t="s">
        <v>160</v>
      </c>
      <c r="B203" s="13" t="s">
        <v>229</v>
      </c>
      <c r="C203" s="13" t="s">
        <v>96</v>
      </c>
      <c r="D203" s="14">
        <v>44462</v>
      </c>
      <c r="E203" s="13">
        <v>10</v>
      </c>
      <c r="F203" s="13"/>
      <c r="G203" s="9" t="s">
        <v>97</v>
      </c>
      <c r="H203" s="9" t="s">
        <v>98</v>
      </c>
      <c r="I203" s="15" t="str">
        <f>CONCATENATE(Tabel13438[[#This Row],[Kolonne2]],Tabel13438[[#This Row],[Kursuskode (AMU-kode/ modulnr. Etc.)]],Tabel13438[[#This Row],[Kolonne3]])</f>
        <v>https://voksenuddannelse.dk/soeg/uddannelser/amu/filtrering/kurs?subject_code=44462&amp;level=-&amp;type=amu</v>
      </c>
      <c r="J203" s="9" t="str">
        <f>Tabel13438[[#This Row],[Kolonne1]]</f>
        <v>https://voksenuddannelse.dk/soeg/uddannelser/amu/filtrering/kurs?subject_code=44462&amp;level=-&amp;type=amu</v>
      </c>
      <c r="K203" s="9" t="str">
        <f t="shared" si="4"/>
        <v>https://voksenuddannelse.dk/soeg/uddannelser/amu/filtrering/kurs?subject_code=44462&amp;level=-&amp;type=amu</v>
      </c>
    </row>
    <row r="204" spans="1:11" x14ac:dyDescent="0.25">
      <c r="A204" s="12" t="s">
        <v>160</v>
      </c>
      <c r="B204" s="13" t="s">
        <v>230</v>
      </c>
      <c r="C204" s="13" t="s">
        <v>96</v>
      </c>
      <c r="D204" s="14">
        <v>49626</v>
      </c>
      <c r="E204" s="13">
        <v>5</v>
      </c>
      <c r="F204" s="13"/>
      <c r="G204" s="9" t="s">
        <v>97</v>
      </c>
      <c r="H204" s="9" t="s">
        <v>98</v>
      </c>
      <c r="I204" s="15" t="str">
        <f>CONCATENATE(Tabel13438[[#This Row],[Kolonne2]],Tabel13438[[#This Row],[Kursuskode (AMU-kode/ modulnr. Etc.)]],Tabel13438[[#This Row],[Kolonne3]])</f>
        <v>https://voksenuddannelse.dk/soeg/uddannelser/amu/filtrering/kurs?subject_code=49626&amp;level=-&amp;type=amu</v>
      </c>
      <c r="J204" s="9" t="str">
        <f>Tabel13438[[#This Row],[Kolonne1]]</f>
        <v>https://voksenuddannelse.dk/soeg/uddannelser/amu/filtrering/kurs?subject_code=49626&amp;level=-&amp;type=amu</v>
      </c>
      <c r="K204" s="9" t="str">
        <f t="shared" si="4"/>
        <v>https://voksenuddannelse.dk/soeg/uddannelser/amu/filtrering/kurs?subject_code=49626&amp;level=-&amp;type=amu</v>
      </c>
    </row>
    <row r="205" spans="1:11" x14ac:dyDescent="0.25">
      <c r="A205" s="12" t="s">
        <v>160</v>
      </c>
      <c r="B205" s="13" t="s">
        <v>231</v>
      </c>
      <c r="C205" s="13" t="s">
        <v>96</v>
      </c>
      <c r="D205" s="14">
        <v>46514</v>
      </c>
      <c r="E205" s="13">
        <v>10</v>
      </c>
      <c r="F205" s="13"/>
      <c r="G205" s="9" t="s">
        <v>97</v>
      </c>
      <c r="H205" s="9" t="s">
        <v>98</v>
      </c>
      <c r="I205" s="15" t="str">
        <f>CONCATENATE(Tabel13438[[#This Row],[Kolonne2]],Tabel13438[[#This Row],[Kursuskode (AMU-kode/ modulnr. Etc.)]],Tabel13438[[#This Row],[Kolonne3]])</f>
        <v>https://voksenuddannelse.dk/soeg/uddannelser/amu/filtrering/kurs?subject_code=46514&amp;level=-&amp;type=amu</v>
      </c>
      <c r="J205" s="9" t="str">
        <f>Tabel13438[[#This Row],[Kolonne1]]</f>
        <v>https://voksenuddannelse.dk/soeg/uddannelser/amu/filtrering/kurs?subject_code=46514&amp;level=-&amp;type=amu</v>
      </c>
      <c r="K205" s="9" t="str">
        <f t="shared" si="4"/>
        <v>https://voksenuddannelse.dk/soeg/uddannelser/amu/filtrering/kurs?subject_code=46514&amp;level=-&amp;type=amu</v>
      </c>
    </row>
    <row r="206" spans="1:11" x14ac:dyDescent="0.25">
      <c r="A206" s="12" t="s">
        <v>160</v>
      </c>
      <c r="B206" s="13" t="s">
        <v>232</v>
      </c>
      <c r="C206" s="13" t="s">
        <v>96</v>
      </c>
      <c r="D206" s="14">
        <v>46516</v>
      </c>
      <c r="E206" s="13">
        <v>10</v>
      </c>
      <c r="F206" s="13"/>
      <c r="G206" s="9" t="s">
        <v>97</v>
      </c>
      <c r="H206" s="9" t="s">
        <v>98</v>
      </c>
      <c r="I206" s="15" t="str">
        <f>CONCATENATE(Tabel13438[[#This Row],[Kolonne2]],Tabel13438[[#This Row],[Kursuskode (AMU-kode/ modulnr. Etc.)]],Tabel13438[[#This Row],[Kolonne3]])</f>
        <v>https://voksenuddannelse.dk/soeg/uddannelser/amu/filtrering/kurs?subject_code=46516&amp;level=-&amp;type=amu</v>
      </c>
      <c r="J206" s="9" t="str">
        <f>Tabel13438[[#This Row],[Kolonne1]]</f>
        <v>https://voksenuddannelse.dk/soeg/uddannelser/amu/filtrering/kurs?subject_code=46516&amp;level=-&amp;type=amu</v>
      </c>
      <c r="K206" s="9" t="str">
        <f t="shared" si="4"/>
        <v>https://voksenuddannelse.dk/soeg/uddannelser/amu/filtrering/kurs?subject_code=46516&amp;level=-&amp;type=amu</v>
      </c>
    </row>
    <row r="207" spans="1:11" x14ac:dyDescent="0.25">
      <c r="A207" s="12" t="s">
        <v>160</v>
      </c>
      <c r="B207" s="13" t="s">
        <v>233</v>
      </c>
      <c r="C207" s="13" t="s">
        <v>96</v>
      </c>
      <c r="D207" s="14">
        <v>46513</v>
      </c>
      <c r="E207" s="13">
        <v>10</v>
      </c>
      <c r="F207" s="13"/>
      <c r="G207" s="9" t="s">
        <v>97</v>
      </c>
      <c r="H207" s="9" t="s">
        <v>98</v>
      </c>
      <c r="I207" s="15" t="str">
        <f>CONCATENATE(Tabel13438[[#This Row],[Kolonne2]],Tabel13438[[#This Row],[Kursuskode (AMU-kode/ modulnr. Etc.)]],Tabel13438[[#This Row],[Kolonne3]])</f>
        <v>https://voksenuddannelse.dk/soeg/uddannelser/amu/filtrering/kurs?subject_code=46513&amp;level=-&amp;type=amu</v>
      </c>
      <c r="J207" s="9" t="str">
        <f>Tabel13438[[#This Row],[Kolonne1]]</f>
        <v>https://voksenuddannelse.dk/soeg/uddannelser/amu/filtrering/kurs?subject_code=46513&amp;level=-&amp;type=amu</v>
      </c>
      <c r="K207" s="9" t="str">
        <f t="shared" si="4"/>
        <v>https://voksenuddannelse.dk/soeg/uddannelser/amu/filtrering/kurs?subject_code=46513&amp;level=-&amp;type=amu</v>
      </c>
    </row>
    <row r="208" spans="1:11" x14ac:dyDescent="0.25">
      <c r="A208" s="12" t="s">
        <v>160</v>
      </c>
      <c r="B208" s="13" t="s">
        <v>234</v>
      </c>
      <c r="C208" s="13" t="s">
        <v>96</v>
      </c>
      <c r="D208" s="14">
        <v>46515</v>
      </c>
      <c r="E208" s="13">
        <v>10</v>
      </c>
      <c r="F208" s="13"/>
      <c r="G208" s="9" t="s">
        <v>97</v>
      </c>
      <c r="H208" s="9" t="s">
        <v>98</v>
      </c>
      <c r="I208" s="15" t="str">
        <f>CONCATENATE(Tabel13438[[#This Row],[Kolonne2]],Tabel13438[[#This Row],[Kursuskode (AMU-kode/ modulnr. Etc.)]],Tabel13438[[#This Row],[Kolonne3]])</f>
        <v>https://voksenuddannelse.dk/soeg/uddannelser/amu/filtrering/kurs?subject_code=46515&amp;level=-&amp;type=amu</v>
      </c>
      <c r="J208" s="9" t="str">
        <f>Tabel13438[[#This Row],[Kolonne1]]</f>
        <v>https://voksenuddannelse.dk/soeg/uddannelser/amu/filtrering/kurs?subject_code=46515&amp;level=-&amp;type=amu</v>
      </c>
      <c r="K208" s="9" t="str">
        <f t="shared" si="4"/>
        <v>https://voksenuddannelse.dk/soeg/uddannelser/amu/filtrering/kurs?subject_code=46515&amp;level=-&amp;type=amu</v>
      </c>
    </row>
    <row r="209" spans="1:11" x14ac:dyDescent="0.25">
      <c r="A209" s="12" t="s">
        <v>160</v>
      </c>
      <c r="B209" s="13" t="s">
        <v>235</v>
      </c>
      <c r="C209" s="13" t="s">
        <v>96</v>
      </c>
      <c r="D209" s="14">
        <v>47465</v>
      </c>
      <c r="E209" s="13">
        <v>5</v>
      </c>
      <c r="F209" s="13"/>
      <c r="G209" s="9" t="s">
        <v>97</v>
      </c>
      <c r="H209" s="9" t="s">
        <v>98</v>
      </c>
      <c r="I209" s="15" t="str">
        <f>CONCATENATE(Tabel13438[[#This Row],[Kolonne2]],Tabel13438[[#This Row],[Kursuskode (AMU-kode/ modulnr. Etc.)]],Tabel13438[[#This Row],[Kolonne3]])</f>
        <v>https://voksenuddannelse.dk/soeg/uddannelser/amu/filtrering/kurs?subject_code=47465&amp;level=-&amp;type=amu</v>
      </c>
      <c r="J209" s="9" t="str">
        <f>Tabel13438[[#This Row],[Kolonne1]]</f>
        <v>https://voksenuddannelse.dk/soeg/uddannelser/amu/filtrering/kurs?subject_code=47465&amp;level=-&amp;type=amu</v>
      </c>
      <c r="K209" s="9" t="str">
        <f t="shared" si="4"/>
        <v>https://voksenuddannelse.dk/soeg/uddannelser/amu/filtrering/kurs?subject_code=47465&amp;level=-&amp;type=amu</v>
      </c>
    </row>
    <row r="210" spans="1:11" x14ac:dyDescent="0.25">
      <c r="A210" s="12" t="s">
        <v>160</v>
      </c>
      <c r="B210" s="13" t="s">
        <v>236</v>
      </c>
      <c r="C210" s="13" t="s">
        <v>96</v>
      </c>
      <c r="D210" s="14">
        <v>47461</v>
      </c>
      <c r="E210" s="13">
        <v>5</v>
      </c>
      <c r="F210" s="13"/>
      <c r="G210" s="9" t="s">
        <v>97</v>
      </c>
      <c r="H210" s="9" t="s">
        <v>98</v>
      </c>
      <c r="I210" s="15" t="str">
        <f>CONCATENATE(Tabel13438[[#This Row],[Kolonne2]],Tabel13438[[#This Row],[Kursuskode (AMU-kode/ modulnr. Etc.)]],Tabel13438[[#This Row],[Kolonne3]])</f>
        <v>https://voksenuddannelse.dk/soeg/uddannelser/amu/filtrering/kurs?subject_code=47461&amp;level=-&amp;type=amu</v>
      </c>
      <c r="J210" s="9" t="str">
        <f>Tabel13438[[#This Row],[Kolonne1]]</f>
        <v>https://voksenuddannelse.dk/soeg/uddannelser/amu/filtrering/kurs?subject_code=47461&amp;level=-&amp;type=amu</v>
      </c>
      <c r="K210" s="9" t="str">
        <f t="shared" si="4"/>
        <v>https://voksenuddannelse.dk/soeg/uddannelser/amu/filtrering/kurs?subject_code=47461&amp;level=-&amp;type=amu</v>
      </c>
    </row>
    <row r="211" spans="1:11" x14ac:dyDescent="0.25">
      <c r="A211" s="12" t="s">
        <v>160</v>
      </c>
      <c r="B211" s="13" t="s">
        <v>237</v>
      </c>
      <c r="C211" s="13" t="s">
        <v>96</v>
      </c>
      <c r="D211" s="14">
        <v>47460</v>
      </c>
      <c r="E211" s="13">
        <v>5</v>
      </c>
      <c r="F211" s="13"/>
      <c r="G211" s="9" t="s">
        <v>97</v>
      </c>
      <c r="H211" s="9" t="s">
        <v>98</v>
      </c>
      <c r="I211" s="15" t="str">
        <f>CONCATENATE(Tabel13438[[#This Row],[Kolonne2]],Tabel13438[[#This Row],[Kursuskode (AMU-kode/ modulnr. Etc.)]],Tabel13438[[#This Row],[Kolonne3]])</f>
        <v>https://voksenuddannelse.dk/soeg/uddannelser/amu/filtrering/kurs?subject_code=47460&amp;level=-&amp;type=amu</v>
      </c>
      <c r="J211" s="9" t="str">
        <f>Tabel13438[[#This Row],[Kolonne1]]</f>
        <v>https://voksenuddannelse.dk/soeg/uddannelser/amu/filtrering/kurs?subject_code=47460&amp;level=-&amp;type=amu</v>
      </c>
      <c r="K211" s="9" t="str">
        <f t="shared" si="4"/>
        <v>https://voksenuddannelse.dk/soeg/uddannelser/amu/filtrering/kurs?subject_code=47460&amp;level=-&amp;type=amu</v>
      </c>
    </row>
    <row r="212" spans="1:11" x14ac:dyDescent="0.25">
      <c r="A212" s="12" t="s">
        <v>160</v>
      </c>
      <c r="B212" s="13" t="s">
        <v>237</v>
      </c>
      <c r="C212" s="13" t="s">
        <v>96</v>
      </c>
      <c r="D212" s="14">
        <v>47460</v>
      </c>
      <c r="E212" s="13">
        <v>5</v>
      </c>
      <c r="F212" s="13"/>
      <c r="G212" s="9" t="s">
        <v>97</v>
      </c>
      <c r="H212" s="9" t="s">
        <v>98</v>
      </c>
      <c r="I212" s="15" t="str">
        <f>CONCATENATE(Tabel13438[[#This Row],[Kolonne2]],Tabel13438[[#This Row],[Kursuskode (AMU-kode/ modulnr. Etc.)]],Tabel13438[[#This Row],[Kolonne3]])</f>
        <v>https://voksenuddannelse.dk/soeg/uddannelser/amu/filtrering/kurs?subject_code=47460&amp;level=-&amp;type=amu</v>
      </c>
      <c r="J212" s="9" t="str">
        <f>Tabel13438[[#This Row],[Kolonne1]]</f>
        <v>https://voksenuddannelse.dk/soeg/uddannelser/amu/filtrering/kurs?subject_code=47460&amp;level=-&amp;type=amu</v>
      </c>
      <c r="K212" s="9" t="str">
        <f t="shared" si="4"/>
        <v>https://voksenuddannelse.dk/soeg/uddannelser/amu/filtrering/kurs?subject_code=47460&amp;level=-&amp;type=amu</v>
      </c>
    </row>
    <row r="213" spans="1:11" x14ac:dyDescent="0.25">
      <c r="A213" s="12" t="s">
        <v>160</v>
      </c>
      <c r="B213" s="13" t="s">
        <v>238</v>
      </c>
      <c r="C213" s="13" t="s">
        <v>96</v>
      </c>
      <c r="D213" s="14">
        <v>40110</v>
      </c>
      <c r="E213" s="13">
        <v>5</v>
      </c>
      <c r="F213" s="13"/>
      <c r="G213" s="9" t="s">
        <v>97</v>
      </c>
      <c r="H213" s="9" t="s">
        <v>98</v>
      </c>
      <c r="I213" s="15" t="str">
        <f>CONCATENATE(Tabel13438[[#This Row],[Kolonne2]],Tabel13438[[#This Row],[Kursuskode (AMU-kode/ modulnr. Etc.)]],Tabel13438[[#This Row],[Kolonne3]])</f>
        <v>https://voksenuddannelse.dk/soeg/uddannelser/amu/filtrering/kurs?subject_code=40110&amp;level=-&amp;type=amu</v>
      </c>
      <c r="J213" s="9" t="str">
        <f>Tabel13438[[#This Row],[Kolonne1]]</f>
        <v>https://voksenuddannelse.dk/soeg/uddannelser/amu/filtrering/kurs?subject_code=40110&amp;level=-&amp;type=amu</v>
      </c>
      <c r="K213" s="9" t="str">
        <f t="shared" si="4"/>
        <v>https://voksenuddannelse.dk/soeg/uddannelser/amu/filtrering/kurs?subject_code=40110&amp;level=-&amp;type=amu</v>
      </c>
    </row>
    <row r="214" spans="1:11" x14ac:dyDescent="0.25">
      <c r="A214" s="12" t="s">
        <v>160</v>
      </c>
      <c r="B214" s="13" t="s">
        <v>239</v>
      </c>
      <c r="C214" s="13" t="s">
        <v>96</v>
      </c>
      <c r="D214" s="14">
        <v>40114</v>
      </c>
      <c r="E214" s="13">
        <v>5</v>
      </c>
      <c r="F214" s="13"/>
      <c r="G214" s="9" t="s">
        <v>97</v>
      </c>
      <c r="H214" s="9" t="s">
        <v>98</v>
      </c>
      <c r="I214" s="15" t="str">
        <f>CONCATENATE(Tabel13438[[#This Row],[Kolonne2]],Tabel13438[[#This Row],[Kursuskode (AMU-kode/ modulnr. Etc.)]],Tabel13438[[#This Row],[Kolonne3]])</f>
        <v>https://voksenuddannelse.dk/soeg/uddannelser/amu/filtrering/kurs?subject_code=40114&amp;level=-&amp;type=amu</v>
      </c>
      <c r="J214" s="9" t="str">
        <f>Tabel13438[[#This Row],[Kolonne1]]</f>
        <v>https://voksenuddannelse.dk/soeg/uddannelser/amu/filtrering/kurs?subject_code=40114&amp;level=-&amp;type=amu</v>
      </c>
      <c r="K214" s="9" t="str">
        <f t="shared" si="4"/>
        <v>https://voksenuddannelse.dk/soeg/uddannelser/amu/filtrering/kurs?subject_code=40114&amp;level=-&amp;type=amu</v>
      </c>
    </row>
    <row r="215" spans="1:11" x14ac:dyDescent="0.25">
      <c r="A215" s="12" t="s">
        <v>160</v>
      </c>
      <c r="B215" s="13" t="s">
        <v>240</v>
      </c>
      <c r="C215" s="13" t="s">
        <v>96</v>
      </c>
      <c r="D215" s="14">
        <v>40109</v>
      </c>
      <c r="E215" s="13">
        <v>5</v>
      </c>
      <c r="F215" s="13"/>
      <c r="G215" s="9" t="s">
        <v>97</v>
      </c>
      <c r="H215" s="9" t="s">
        <v>98</v>
      </c>
      <c r="I215" s="15" t="str">
        <f>CONCATENATE(Tabel13438[[#This Row],[Kolonne2]],Tabel13438[[#This Row],[Kursuskode (AMU-kode/ modulnr. Etc.)]],Tabel13438[[#This Row],[Kolonne3]])</f>
        <v>https://voksenuddannelse.dk/soeg/uddannelser/amu/filtrering/kurs?subject_code=40109&amp;level=-&amp;type=amu</v>
      </c>
      <c r="J215" s="9" t="str">
        <f>Tabel13438[[#This Row],[Kolonne1]]</f>
        <v>https://voksenuddannelse.dk/soeg/uddannelser/amu/filtrering/kurs?subject_code=40109&amp;level=-&amp;type=amu</v>
      </c>
      <c r="K215" s="9" t="str">
        <f t="shared" si="4"/>
        <v>https://voksenuddannelse.dk/soeg/uddannelser/amu/filtrering/kurs?subject_code=40109&amp;level=-&amp;type=amu</v>
      </c>
    </row>
    <row r="216" spans="1:11" x14ac:dyDescent="0.25">
      <c r="A216" s="12" t="s">
        <v>160</v>
      </c>
      <c r="B216" s="13" t="s">
        <v>241</v>
      </c>
      <c r="C216" s="13" t="s">
        <v>96</v>
      </c>
      <c r="D216" s="14">
        <v>48882</v>
      </c>
      <c r="E216" s="13">
        <v>5</v>
      </c>
      <c r="F216" s="13"/>
      <c r="G216" s="9" t="s">
        <v>97</v>
      </c>
      <c r="H216" s="9" t="s">
        <v>98</v>
      </c>
      <c r="I216" s="15" t="str">
        <f>CONCATENATE(Tabel13438[[#This Row],[Kolonne2]],Tabel13438[[#This Row],[Kursuskode (AMU-kode/ modulnr. Etc.)]],Tabel13438[[#This Row],[Kolonne3]])</f>
        <v>https://voksenuddannelse.dk/soeg/uddannelser/amu/filtrering/kurs?subject_code=48882&amp;level=-&amp;type=amu</v>
      </c>
      <c r="J216" s="9" t="str">
        <f>Tabel13438[[#This Row],[Kolonne1]]</f>
        <v>https://voksenuddannelse.dk/soeg/uddannelser/amu/filtrering/kurs?subject_code=48882&amp;level=-&amp;type=amu</v>
      </c>
      <c r="K216" s="9" t="str">
        <f t="shared" si="4"/>
        <v>https://voksenuddannelse.dk/soeg/uddannelser/amu/filtrering/kurs?subject_code=48882&amp;level=-&amp;type=amu</v>
      </c>
    </row>
    <row r="217" spans="1:11" x14ac:dyDescent="0.25">
      <c r="A217" s="12" t="s">
        <v>160</v>
      </c>
      <c r="B217" s="13" t="s">
        <v>242</v>
      </c>
      <c r="C217" s="13" t="s">
        <v>96</v>
      </c>
      <c r="D217" s="14">
        <v>47286</v>
      </c>
      <c r="E217" s="13">
        <v>5</v>
      </c>
      <c r="F217" s="13"/>
      <c r="G217" s="9" t="s">
        <v>97</v>
      </c>
      <c r="H217" s="9" t="s">
        <v>98</v>
      </c>
      <c r="I217" s="15" t="str">
        <f>CONCATENATE(Tabel13438[[#This Row],[Kolonne2]],Tabel13438[[#This Row],[Kursuskode (AMU-kode/ modulnr. Etc.)]],Tabel13438[[#This Row],[Kolonne3]])</f>
        <v>https://voksenuddannelse.dk/soeg/uddannelser/amu/filtrering/kurs?subject_code=47286&amp;level=-&amp;type=amu</v>
      </c>
      <c r="J217" s="9" t="str">
        <f>Tabel13438[[#This Row],[Kolonne1]]</f>
        <v>https://voksenuddannelse.dk/soeg/uddannelser/amu/filtrering/kurs?subject_code=47286&amp;level=-&amp;type=amu</v>
      </c>
      <c r="K217" s="9" t="str">
        <f t="shared" si="4"/>
        <v>https://voksenuddannelse.dk/soeg/uddannelser/amu/filtrering/kurs?subject_code=47286&amp;level=-&amp;type=amu</v>
      </c>
    </row>
    <row r="218" spans="1:11" x14ac:dyDescent="0.25">
      <c r="A218" s="12" t="s">
        <v>160</v>
      </c>
      <c r="B218" s="13" t="s">
        <v>243</v>
      </c>
      <c r="C218" s="13" t="s">
        <v>96</v>
      </c>
      <c r="D218" s="14">
        <v>40105</v>
      </c>
      <c r="E218" s="13">
        <v>5</v>
      </c>
      <c r="F218" s="13"/>
      <c r="G218" s="9" t="s">
        <v>97</v>
      </c>
      <c r="H218" s="9" t="s">
        <v>98</v>
      </c>
      <c r="I218" s="15" t="str">
        <f>CONCATENATE(Tabel13438[[#This Row],[Kolonne2]],Tabel13438[[#This Row],[Kursuskode (AMU-kode/ modulnr. Etc.)]],Tabel13438[[#This Row],[Kolonne3]])</f>
        <v>https://voksenuddannelse.dk/soeg/uddannelser/amu/filtrering/kurs?subject_code=40105&amp;level=-&amp;type=amu</v>
      </c>
      <c r="J218" s="9" t="str">
        <f>Tabel13438[[#This Row],[Kolonne1]]</f>
        <v>https://voksenuddannelse.dk/soeg/uddannelser/amu/filtrering/kurs?subject_code=40105&amp;level=-&amp;type=amu</v>
      </c>
      <c r="K218" s="9" t="str">
        <f t="shared" si="4"/>
        <v>https://voksenuddannelse.dk/soeg/uddannelser/amu/filtrering/kurs?subject_code=40105&amp;level=-&amp;type=amu</v>
      </c>
    </row>
    <row r="219" spans="1:11" x14ac:dyDescent="0.25">
      <c r="A219" s="12" t="s">
        <v>160</v>
      </c>
      <c r="B219" s="13" t="s">
        <v>244</v>
      </c>
      <c r="C219" s="13" t="s">
        <v>96</v>
      </c>
      <c r="D219" s="14">
        <v>40107</v>
      </c>
      <c r="E219" s="13">
        <v>10</v>
      </c>
      <c r="F219" s="13"/>
      <c r="G219" s="9" t="s">
        <v>97</v>
      </c>
      <c r="H219" s="9" t="s">
        <v>98</v>
      </c>
      <c r="I219" s="15" t="str">
        <f>CONCATENATE(Tabel13438[[#This Row],[Kolonne2]],Tabel13438[[#This Row],[Kursuskode (AMU-kode/ modulnr. Etc.)]],Tabel13438[[#This Row],[Kolonne3]])</f>
        <v>https://voksenuddannelse.dk/soeg/uddannelser/amu/filtrering/kurs?subject_code=40107&amp;level=-&amp;type=amu</v>
      </c>
      <c r="J219" s="9" t="str">
        <f>Tabel13438[[#This Row],[Kolonne1]]</f>
        <v>https://voksenuddannelse.dk/soeg/uddannelser/amu/filtrering/kurs?subject_code=40107&amp;level=-&amp;type=amu</v>
      </c>
      <c r="K219" s="9" t="str">
        <f t="shared" si="4"/>
        <v>https://voksenuddannelse.dk/soeg/uddannelser/amu/filtrering/kurs?subject_code=40107&amp;level=-&amp;type=amu</v>
      </c>
    </row>
    <row r="220" spans="1:11" x14ac:dyDescent="0.25">
      <c r="A220" s="12" t="s">
        <v>160</v>
      </c>
      <c r="B220" s="13" t="s">
        <v>245</v>
      </c>
      <c r="C220" s="13" t="s">
        <v>96</v>
      </c>
      <c r="D220" s="14">
        <v>47137</v>
      </c>
      <c r="E220" s="13">
        <v>5</v>
      </c>
      <c r="F220" s="13"/>
      <c r="G220" s="9" t="s">
        <v>97</v>
      </c>
      <c r="H220" s="9" t="s">
        <v>98</v>
      </c>
      <c r="I220" s="15" t="str">
        <f>CONCATENATE(Tabel13438[[#This Row],[Kolonne2]],Tabel13438[[#This Row],[Kursuskode (AMU-kode/ modulnr. Etc.)]],Tabel13438[[#This Row],[Kolonne3]])</f>
        <v>https://voksenuddannelse.dk/soeg/uddannelser/amu/filtrering/kurs?subject_code=47137&amp;level=-&amp;type=amu</v>
      </c>
      <c r="J220" s="9" t="str">
        <f>Tabel13438[[#This Row],[Kolonne1]]</f>
        <v>https://voksenuddannelse.dk/soeg/uddannelser/amu/filtrering/kurs?subject_code=47137&amp;level=-&amp;type=amu</v>
      </c>
      <c r="K220" s="9" t="str">
        <f t="shared" si="4"/>
        <v>https://voksenuddannelse.dk/soeg/uddannelser/amu/filtrering/kurs?subject_code=47137&amp;level=-&amp;type=amu</v>
      </c>
    </row>
    <row r="221" spans="1:11" x14ac:dyDescent="0.25">
      <c r="A221" s="12" t="s">
        <v>160</v>
      </c>
      <c r="B221" s="13" t="s">
        <v>246</v>
      </c>
      <c r="C221" s="13" t="s">
        <v>96</v>
      </c>
      <c r="D221" s="14">
        <v>49484</v>
      </c>
      <c r="E221" s="13">
        <v>5</v>
      </c>
      <c r="F221" s="13"/>
      <c r="G221" s="9" t="s">
        <v>97</v>
      </c>
      <c r="H221" s="9" t="s">
        <v>98</v>
      </c>
      <c r="I221" s="15" t="str">
        <f>CONCATENATE(Tabel13438[[#This Row],[Kolonne2]],Tabel13438[[#This Row],[Kursuskode (AMU-kode/ modulnr. Etc.)]],Tabel13438[[#This Row],[Kolonne3]])</f>
        <v>https://voksenuddannelse.dk/soeg/uddannelser/amu/filtrering/kurs?subject_code=49484&amp;level=-&amp;type=amu</v>
      </c>
      <c r="J221" s="9" t="str">
        <f>Tabel13438[[#This Row],[Kolonne1]]</f>
        <v>https://voksenuddannelse.dk/soeg/uddannelser/amu/filtrering/kurs?subject_code=49484&amp;level=-&amp;type=amu</v>
      </c>
      <c r="K221" s="9" t="str">
        <f t="shared" si="4"/>
        <v>https://voksenuddannelse.dk/soeg/uddannelser/amu/filtrering/kurs?subject_code=49484&amp;level=-&amp;type=amu</v>
      </c>
    </row>
    <row r="222" spans="1:11" x14ac:dyDescent="0.25">
      <c r="A222" s="5" t="s">
        <v>247</v>
      </c>
      <c r="B222" s="6" t="s">
        <v>248</v>
      </c>
      <c r="C222" s="7" t="s">
        <v>96</v>
      </c>
      <c r="D222" s="8">
        <v>49522</v>
      </c>
      <c r="E222" s="8">
        <v>2</v>
      </c>
      <c r="F222" s="8"/>
      <c r="G222" s="9" t="s">
        <v>97</v>
      </c>
      <c r="H222" s="9" t="s">
        <v>98</v>
      </c>
      <c r="I222" s="15" t="str">
        <f>CONCATENATE(Tabel13438[[#This Row],[Kolonne2]],Tabel13438[[#This Row],[Kursuskode (AMU-kode/ modulnr. Etc.)]],Tabel13438[[#This Row],[Kolonne3]])</f>
        <v>https://voksenuddannelse.dk/soeg/uddannelser/amu/filtrering/kurs?subject_code=49522&amp;level=-&amp;type=amu</v>
      </c>
      <c r="J222" s="9" t="str">
        <f>Tabel13438[[#This Row],[Kolonne1]]</f>
        <v>https://voksenuddannelse.dk/soeg/uddannelser/amu/filtrering/kurs?subject_code=49522&amp;level=-&amp;type=amu</v>
      </c>
      <c r="K222" s="9" t="str">
        <f t="shared" si="4"/>
        <v>https://voksenuddannelse.dk/soeg/uddannelser/amu/filtrering/kurs?subject_code=49522&amp;level=-&amp;type=amu</v>
      </c>
    </row>
    <row r="223" spans="1:11" x14ac:dyDescent="0.25">
      <c r="A223" s="5" t="s">
        <v>247</v>
      </c>
      <c r="B223" s="6" t="s">
        <v>249</v>
      </c>
      <c r="C223" s="7" t="s">
        <v>96</v>
      </c>
      <c r="D223" s="8">
        <v>47382</v>
      </c>
      <c r="E223" s="8">
        <v>2</v>
      </c>
      <c r="F223" s="8"/>
      <c r="G223" s="9" t="s">
        <v>97</v>
      </c>
      <c r="H223" s="9" t="s">
        <v>98</v>
      </c>
      <c r="I223" s="15" t="str">
        <f>CONCATENATE(Tabel13438[[#This Row],[Kolonne2]],Tabel13438[[#This Row],[Kursuskode (AMU-kode/ modulnr. Etc.)]],Tabel13438[[#This Row],[Kolonne3]])</f>
        <v>https://voksenuddannelse.dk/soeg/uddannelser/amu/filtrering/kurs?subject_code=47382&amp;level=-&amp;type=amu</v>
      </c>
      <c r="J223" s="9" t="str">
        <f>Tabel13438[[#This Row],[Kolonne1]]</f>
        <v>https://voksenuddannelse.dk/soeg/uddannelser/amu/filtrering/kurs?subject_code=47382&amp;level=-&amp;type=amu</v>
      </c>
      <c r="K223" s="9" t="str">
        <f t="shared" si="4"/>
        <v>https://voksenuddannelse.dk/soeg/uddannelser/amu/filtrering/kurs?subject_code=47382&amp;level=-&amp;type=amu</v>
      </c>
    </row>
    <row r="224" spans="1:11" x14ac:dyDescent="0.25">
      <c r="A224" s="5" t="s">
        <v>247</v>
      </c>
      <c r="B224" s="6" t="s">
        <v>250</v>
      </c>
      <c r="C224" s="7" t="s">
        <v>251</v>
      </c>
      <c r="D224" s="8">
        <v>47381</v>
      </c>
      <c r="E224" s="8">
        <v>2</v>
      </c>
      <c r="F224" s="8"/>
      <c r="G224" s="9" t="s">
        <v>97</v>
      </c>
      <c r="H224" s="9" t="s">
        <v>98</v>
      </c>
      <c r="I224" s="15" t="str">
        <f>CONCATENATE(Tabel13438[[#This Row],[Kolonne2]],Tabel13438[[#This Row],[Kursuskode (AMU-kode/ modulnr. Etc.)]],Tabel13438[[#This Row],[Kolonne3]])</f>
        <v>https://voksenuddannelse.dk/soeg/uddannelser/amu/filtrering/kurs?subject_code=47381&amp;level=-&amp;type=amu</v>
      </c>
      <c r="J224" s="9" t="str">
        <f>Tabel13438[[#This Row],[Kolonne1]]</f>
        <v>https://voksenuddannelse.dk/soeg/uddannelser/amu/filtrering/kurs?subject_code=47381&amp;level=-&amp;type=amu</v>
      </c>
      <c r="K224" s="9" t="str">
        <f t="shared" si="4"/>
        <v>https://voksenuddannelse.dk/soeg/uddannelser/amu/filtrering/kurs?subject_code=47381&amp;level=-&amp;type=amu</v>
      </c>
    </row>
    <row r="225" spans="1:11" x14ac:dyDescent="0.25">
      <c r="A225" s="5" t="s">
        <v>247</v>
      </c>
      <c r="B225" s="6" t="s">
        <v>252</v>
      </c>
      <c r="C225" s="7" t="s">
        <v>96</v>
      </c>
      <c r="D225" s="8">
        <v>49893</v>
      </c>
      <c r="E225" s="8">
        <v>2</v>
      </c>
      <c r="F225" s="8"/>
      <c r="G225" s="9" t="s">
        <v>97</v>
      </c>
      <c r="H225" s="9" t="s">
        <v>98</v>
      </c>
      <c r="I225" s="15" t="str">
        <f>CONCATENATE(Tabel13438[[#This Row],[Kolonne2]],Tabel13438[[#This Row],[Kursuskode (AMU-kode/ modulnr. Etc.)]],Tabel13438[[#This Row],[Kolonne3]])</f>
        <v>https://voksenuddannelse.dk/soeg/uddannelser/amu/filtrering/kurs?subject_code=49893&amp;level=-&amp;type=amu</v>
      </c>
      <c r="J225" s="9" t="str">
        <f>Tabel13438[[#This Row],[Kolonne1]]</f>
        <v>https://voksenuddannelse.dk/soeg/uddannelser/amu/filtrering/kurs?subject_code=49893&amp;level=-&amp;type=amu</v>
      </c>
      <c r="K225" s="9" t="str">
        <f t="shared" si="4"/>
        <v>https://voksenuddannelse.dk/soeg/uddannelser/amu/filtrering/kurs?subject_code=49893&amp;level=-&amp;type=amu</v>
      </c>
    </row>
    <row r="226" spans="1:11" x14ac:dyDescent="0.25">
      <c r="A226" s="5" t="s">
        <v>247</v>
      </c>
      <c r="B226" s="6" t="s">
        <v>253</v>
      </c>
      <c r="C226" s="7" t="s">
        <v>96</v>
      </c>
      <c r="D226" s="8">
        <v>45969</v>
      </c>
      <c r="E226" s="8">
        <v>2</v>
      </c>
      <c r="F226" s="8"/>
      <c r="G226" s="9" t="s">
        <v>97</v>
      </c>
      <c r="H226" s="9" t="s">
        <v>98</v>
      </c>
      <c r="I226" s="15" t="str">
        <f>CONCATENATE(Tabel13438[[#This Row],[Kolonne2]],Tabel13438[[#This Row],[Kursuskode (AMU-kode/ modulnr. Etc.)]],Tabel13438[[#This Row],[Kolonne3]])</f>
        <v>https://voksenuddannelse.dk/soeg/uddannelser/amu/filtrering/kurs?subject_code=45969&amp;level=-&amp;type=amu</v>
      </c>
      <c r="J226" s="9" t="str">
        <f>Tabel13438[[#This Row],[Kolonne1]]</f>
        <v>https://voksenuddannelse.dk/soeg/uddannelser/amu/filtrering/kurs?subject_code=45969&amp;level=-&amp;type=amu</v>
      </c>
      <c r="K226" s="9" t="str">
        <f t="shared" si="4"/>
        <v>https://voksenuddannelse.dk/soeg/uddannelser/amu/filtrering/kurs?subject_code=45969&amp;level=-&amp;type=amu</v>
      </c>
    </row>
    <row r="227" spans="1:11" x14ac:dyDescent="0.25">
      <c r="A227" s="5" t="s">
        <v>247</v>
      </c>
      <c r="B227" s="6" t="s">
        <v>254</v>
      </c>
      <c r="C227" s="7" t="s">
        <v>96</v>
      </c>
      <c r="D227" s="8">
        <v>45964</v>
      </c>
      <c r="E227" s="8">
        <v>2</v>
      </c>
      <c r="F227" s="8"/>
      <c r="G227" s="9" t="s">
        <v>97</v>
      </c>
      <c r="H227" s="9" t="s">
        <v>98</v>
      </c>
      <c r="I227" s="15" t="str">
        <f>CONCATENATE(Tabel13438[[#This Row],[Kolonne2]],Tabel13438[[#This Row],[Kursuskode (AMU-kode/ modulnr. Etc.)]],Tabel13438[[#This Row],[Kolonne3]])</f>
        <v>https://voksenuddannelse.dk/soeg/uddannelser/amu/filtrering/kurs?subject_code=45964&amp;level=-&amp;type=amu</v>
      </c>
      <c r="J227" s="9" t="str">
        <f>Tabel13438[[#This Row],[Kolonne1]]</f>
        <v>https://voksenuddannelse.dk/soeg/uddannelser/amu/filtrering/kurs?subject_code=45964&amp;level=-&amp;type=amu</v>
      </c>
      <c r="K227" s="9" t="str">
        <f t="shared" si="4"/>
        <v>https://voksenuddannelse.dk/soeg/uddannelser/amu/filtrering/kurs?subject_code=45964&amp;level=-&amp;type=amu</v>
      </c>
    </row>
    <row r="228" spans="1:11" x14ac:dyDescent="0.25">
      <c r="A228" s="5" t="s">
        <v>247</v>
      </c>
      <c r="B228" s="6" t="s">
        <v>255</v>
      </c>
      <c r="C228" s="7" t="s">
        <v>96</v>
      </c>
      <c r="D228" s="8">
        <v>49990</v>
      </c>
      <c r="E228" s="8">
        <v>2</v>
      </c>
      <c r="F228" s="8"/>
      <c r="G228" s="9" t="s">
        <v>97</v>
      </c>
      <c r="H228" s="9" t="s">
        <v>98</v>
      </c>
      <c r="I228" s="15" t="str">
        <f>CONCATENATE(Tabel13438[[#This Row],[Kolonne2]],Tabel13438[[#This Row],[Kursuskode (AMU-kode/ modulnr. Etc.)]],Tabel13438[[#This Row],[Kolonne3]])</f>
        <v>https://voksenuddannelse.dk/soeg/uddannelser/amu/filtrering/kurs?subject_code=49990&amp;level=-&amp;type=amu</v>
      </c>
      <c r="J228" s="9" t="str">
        <f>Tabel13438[[#This Row],[Kolonne1]]</f>
        <v>https://voksenuddannelse.dk/soeg/uddannelser/amu/filtrering/kurs?subject_code=49990&amp;level=-&amp;type=amu</v>
      </c>
      <c r="K228" s="9" t="str">
        <f t="shared" si="4"/>
        <v>https://voksenuddannelse.dk/soeg/uddannelser/amu/filtrering/kurs?subject_code=49990&amp;level=-&amp;type=amu</v>
      </c>
    </row>
    <row r="229" spans="1:11" x14ac:dyDescent="0.25">
      <c r="A229" s="5" t="s">
        <v>247</v>
      </c>
      <c r="B229" s="6" t="s">
        <v>256</v>
      </c>
      <c r="C229" s="7" t="s">
        <v>96</v>
      </c>
      <c r="D229" s="8">
        <v>21058</v>
      </c>
      <c r="E229" s="8">
        <v>1</v>
      </c>
      <c r="F229" s="8"/>
      <c r="G229" s="9" t="s">
        <v>97</v>
      </c>
      <c r="H229" s="9" t="s">
        <v>98</v>
      </c>
      <c r="I229" s="15" t="str">
        <f>CONCATENATE(Tabel13438[[#This Row],[Kolonne2]],Tabel13438[[#This Row],[Kursuskode (AMU-kode/ modulnr. Etc.)]],Tabel13438[[#This Row],[Kolonne3]])</f>
        <v>https://voksenuddannelse.dk/soeg/uddannelser/amu/filtrering/kurs?subject_code=21058&amp;level=-&amp;type=amu</v>
      </c>
      <c r="J229" s="9" t="str">
        <f>Tabel13438[[#This Row],[Kolonne1]]</f>
        <v>https://voksenuddannelse.dk/soeg/uddannelser/amu/filtrering/kurs?subject_code=21058&amp;level=-&amp;type=amu</v>
      </c>
      <c r="K229" s="9" t="str">
        <f t="shared" si="4"/>
        <v>https://voksenuddannelse.dk/soeg/uddannelser/amu/filtrering/kurs?subject_code=21058&amp;level=-&amp;type=amu</v>
      </c>
    </row>
    <row r="230" spans="1:11" x14ac:dyDescent="0.25">
      <c r="A230" s="5" t="s">
        <v>247</v>
      </c>
      <c r="B230" s="6" t="s">
        <v>257</v>
      </c>
      <c r="C230" s="7" t="s">
        <v>21</v>
      </c>
      <c r="D230" s="8">
        <v>20511</v>
      </c>
      <c r="E230" s="8">
        <v>15</v>
      </c>
      <c r="F230" s="8">
        <v>5</v>
      </c>
      <c r="G230" s="9" t="s">
        <v>22</v>
      </c>
      <c r="H230" s="9"/>
      <c r="I230" s="11" t="str">
        <f>CONCATENATE(Tabel13438[[#This Row],[Kolonne2]],Tabel13438[[#This Row],[Uddannelsesforløb/kursusnavn/kursustitel ]])</f>
        <v>https://www.ug.dk/search/Klimaregnskaber</v>
      </c>
      <c r="J230" s="9" t="str">
        <f>Tabel13438[[#This Row],[Kolonne1]]</f>
        <v>https://www.ug.dk/search/Klimaregnskaber</v>
      </c>
      <c r="K230" s="9" t="str">
        <f t="shared" si="4"/>
        <v>https://www.ug.dk/search/Klimaregnskaber</v>
      </c>
    </row>
    <row r="231" spans="1:11" x14ac:dyDescent="0.25">
      <c r="A231" s="5" t="s">
        <v>247</v>
      </c>
      <c r="B231" s="6" t="s">
        <v>258</v>
      </c>
      <c r="C231" s="7" t="s">
        <v>96</v>
      </c>
      <c r="D231" s="8">
        <v>45960</v>
      </c>
      <c r="E231" s="8">
        <v>2</v>
      </c>
      <c r="F231" s="8"/>
      <c r="G231" s="9" t="s">
        <v>97</v>
      </c>
      <c r="H231" s="9" t="s">
        <v>98</v>
      </c>
      <c r="I231" s="15" t="str">
        <f>CONCATENATE(Tabel13438[[#This Row],[Kolonne2]],Tabel13438[[#This Row],[Kursuskode (AMU-kode/ modulnr. Etc.)]],Tabel13438[[#This Row],[Kolonne3]])</f>
        <v>https://voksenuddannelse.dk/soeg/uddannelser/amu/filtrering/kurs?subject_code=45960&amp;level=-&amp;type=amu</v>
      </c>
      <c r="J231" s="9" t="str">
        <f>Tabel13438[[#This Row],[Kolonne1]]</f>
        <v>https://voksenuddannelse.dk/soeg/uddannelser/amu/filtrering/kurs?subject_code=45960&amp;level=-&amp;type=amu</v>
      </c>
      <c r="K231" s="9" t="str">
        <f t="shared" si="4"/>
        <v>https://voksenuddannelse.dk/soeg/uddannelser/amu/filtrering/kurs?subject_code=45960&amp;level=-&amp;type=amu</v>
      </c>
    </row>
    <row r="232" spans="1:11" x14ac:dyDescent="0.25">
      <c r="A232" s="5" t="s">
        <v>247</v>
      </c>
      <c r="B232" s="6" t="s">
        <v>259</v>
      </c>
      <c r="C232" s="7" t="s">
        <v>96</v>
      </c>
      <c r="D232" s="8">
        <v>45963</v>
      </c>
      <c r="E232" s="8">
        <v>1</v>
      </c>
      <c r="F232" s="8"/>
      <c r="G232" s="9" t="s">
        <v>97</v>
      </c>
      <c r="H232" s="9" t="s">
        <v>98</v>
      </c>
      <c r="I232" s="15" t="str">
        <f>CONCATENATE(Tabel13438[[#This Row],[Kolonne2]],Tabel13438[[#This Row],[Kursuskode (AMU-kode/ modulnr. Etc.)]],Tabel13438[[#This Row],[Kolonne3]])</f>
        <v>https://voksenuddannelse.dk/soeg/uddannelser/amu/filtrering/kurs?subject_code=45963&amp;level=-&amp;type=amu</v>
      </c>
      <c r="J232" s="9" t="str">
        <f>Tabel13438[[#This Row],[Kolonne1]]</f>
        <v>https://voksenuddannelse.dk/soeg/uddannelser/amu/filtrering/kurs?subject_code=45963&amp;level=-&amp;type=amu</v>
      </c>
      <c r="K232" s="9" t="str">
        <f t="shared" si="4"/>
        <v>https://voksenuddannelse.dk/soeg/uddannelser/amu/filtrering/kurs?subject_code=45963&amp;level=-&amp;type=amu</v>
      </c>
    </row>
    <row r="233" spans="1:11" x14ac:dyDescent="0.25">
      <c r="A233" s="5" t="s">
        <v>247</v>
      </c>
      <c r="B233" s="6" t="s">
        <v>260</v>
      </c>
      <c r="C233" s="7" t="s">
        <v>96</v>
      </c>
      <c r="D233" s="8">
        <v>45962</v>
      </c>
      <c r="E233" s="8">
        <v>2</v>
      </c>
      <c r="F233" s="8"/>
      <c r="G233" s="9" t="s">
        <v>97</v>
      </c>
      <c r="H233" s="9" t="s">
        <v>98</v>
      </c>
      <c r="I233" s="15" t="str">
        <f>CONCATENATE(Tabel13438[[#This Row],[Kolonne2]],Tabel13438[[#This Row],[Kursuskode (AMU-kode/ modulnr. Etc.)]],Tabel13438[[#This Row],[Kolonne3]])</f>
        <v>https://voksenuddannelse.dk/soeg/uddannelser/amu/filtrering/kurs?subject_code=45962&amp;level=-&amp;type=amu</v>
      </c>
      <c r="J233" s="9" t="str">
        <f>Tabel13438[[#This Row],[Kolonne1]]</f>
        <v>https://voksenuddannelse.dk/soeg/uddannelser/amu/filtrering/kurs?subject_code=45962&amp;level=-&amp;type=amu</v>
      </c>
      <c r="K233" s="9" t="str">
        <f t="shared" si="4"/>
        <v>https://voksenuddannelse.dk/soeg/uddannelser/amu/filtrering/kurs?subject_code=45962&amp;level=-&amp;type=amu</v>
      </c>
    </row>
    <row r="234" spans="1:11" x14ac:dyDescent="0.25">
      <c r="A234" s="5" t="s">
        <v>247</v>
      </c>
      <c r="B234" s="6" t="s">
        <v>261</v>
      </c>
      <c r="C234" s="7" t="s">
        <v>96</v>
      </c>
      <c r="D234" s="8">
        <v>45961</v>
      </c>
      <c r="E234" s="8">
        <v>1</v>
      </c>
      <c r="F234" s="8"/>
      <c r="G234" s="9" t="s">
        <v>97</v>
      </c>
      <c r="H234" s="9" t="s">
        <v>98</v>
      </c>
      <c r="I234" s="15" t="str">
        <f>CONCATENATE(Tabel13438[[#This Row],[Kolonne2]],Tabel13438[[#This Row],[Kursuskode (AMU-kode/ modulnr. Etc.)]],Tabel13438[[#This Row],[Kolonne3]])</f>
        <v>https://voksenuddannelse.dk/soeg/uddannelser/amu/filtrering/kurs?subject_code=45961&amp;level=-&amp;type=amu</v>
      </c>
      <c r="J234" s="9" t="str">
        <f>Tabel13438[[#This Row],[Kolonne1]]</f>
        <v>https://voksenuddannelse.dk/soeg/uddannelser/amu/filtrering/kurs?subject_code=45961&amp;level=-&amp;type=amu</v>
      </c>
      <c r="K234" s="9" t="str">
        <f t="shared" si="4"/>
        <v>https://voksenuddannelse.dk/soeg/uddannelser/amu/filtrering/kurs?subject_code=45961&amp;level=-&amp;type=amu</v>
      </c>
    </row>
    <row r="235" spans="1:11" x14ac:dyDescent="0.25">
      <c r="A235" s="5" t="s">
        <v>247</v>
      </c>
      <c r="B235" s="6" t="s">
        <v>262</v>
      </c>
      <c r="C235" s="7" t="s">
        <v>96</v>
      </c>
      <c r="D235" s="8">
        <v>40013</v>
      </c>
      <c r="E235" s="8">
        <v>2</v>
      </c>
      <c r="F235" s="8"/>
      <c r="G235" s="9" t="s">
        <v>97</v>
      </c>
      <c r="H235" s="9" t="s">
        <v>98</v>
      </c>
      <c r="I235" s="15" t="str">
        <f>CONCATENATE(Tabel13438[[#This Row],[Kolonne2]],Tabel13438[[#This Row],[Kursuskode (AMU-kode/ modulnr. Etc.)]],Tabel13438[[#This Row],[Kolonne3]])</f>
        <v>https://voksenuddannelse.dk/soeg/uddannelser/amu/filtrering/kurs?subject_code=40013&amp;level=-&amp;type=amu</v>
      </c>
      <c r="J235" s="9" t="str">
        <f>Tabel13438[[#This Row],[Kolonne1]]</f>
        <v>https://voksenuddannelse.dk/soeg/uddannelser/amu/filtrering/kurs?subject_code=40013&amp;level=-&amp;type=amu</v>
      </c>
      <c r="K235" s="9" t="str">
        <f t="shared" si="4"/>
        <v>https://voksenuddannelse.dk/soeg/uddannelser/amu/filtrering/kurs?subject_code=40013&amp;level=-&amp;type=amu</v>
      </c>
    </row>
    <row r="236" spans="1:11" x14ac:dyDescent="0.25">
      <c r="A236" s="5" t="s">
        <v>247</v>
      </c>
      <c r="B236" s="5" t="s">
        <v>263</v>
      </c>
      <c r="C236" s="16" t="s">
        <v>96</v>
      </c>
      <c r="D236" s="17">
        <v>40012</v>
      </c>
      <c r="E236" s="17">
        <v>2</v>
      </c>
      <c r="F236" s="17"/>
      <c r="G236" s="9" t="s">
        <v>97</v>
      </c>
      <c r="H236" s="9" t="s">
        <v>98</v>
      </c>
      <c r="I236" s="15" t="str">
        <f>CONCATENATE(Tabel13438[[#This Row],[Kolonne2]],Tabel13438[[#This Row],[Kursuskode (AMU-kode/ modulnr. Etc.)]],Tabel13438[[#This Row],[Kolonne3]])</f>
        <v>https://voksenuddannelse.dk/soeg/uddannelser/amu/filtrering/kurs?subject_code=40012&amp;level=-&amp;type=amu</v>
      </c>
      <c r="J236" s="9" t="str">
        <f>Tabel13438[[#This Row],[Kolonne1]]</f>
        <v>https://voksenuddannelse.dk/soeg/uddannelser/amu/filtrering/kurs?subject_code=40012&amp;level=-&amp;type=amu</v>
      </c>
      <c r="K236" s="9" t="str">
        <f t="shared" si="4"/>
        <v>https://voksenuddannelse.dk/soeg/uddannelser/amu/filtrering/kurs?subject_code=40012&amp;level=-&amp;type=amu</v>
      </c>
    </row>
    <row r="237" spans="1:11" x14ac:dyDescent="0.25">
      <c r="A237" s="5" t="s">
        <v>247</v>
      </c>
      <c r="B237" s="6" t="s">
        <v>264</v>
      </c>
      <c r="C237" s="7" t="s">
        <v>96</v>
      </c>
      <c r="D237" s="8">
        <v>45965</v>
      </c>
      <c r="E237" s="8">
        <v>2</v>
      </c>
      <c r="F237" s="8"/>
      <c r="G237" s="9" t="s">
        <v>97</v>
      </c>
      <c r="H237" s="9" t="s">
        <v>98</v>
      </c>
      <c r="I237" s="15" t="str">
        <f>CONCATENATE(Tabel13438[[#This Row],[Kolonne2]],Tabel13438[[#This Row],[Kursuskode (AMU-kode/ modulnr. Etc.)]],Tabel13438[[#This Row],[Kolonne3]])</f>
        <v>https://voksenuddannelse.dk/soeg/uddannelser/amu/filtrering/kurs?subject_code=45965&amp;level=-&amp;type=amu</v>
      </c>
      <c r="J237" s="9" t="str">
        <f>Tabel13438[[#This Row],[Kolonne1]]</f>
        <v>https://voksenuddannelse.dk/soeg/uddannelser/amu/filtrering/kurs?subject_code=45965&amp;level=-&amp;type=amu</v>
      </c>
      <c r="K237" s="9" t="str">
        <f t="shared" si="4"/>
        <v>https://voksenuddannelse.dk/soeg/uddannelser/amu/filtrering/kurs?subject_code=45965&amp;level=-&amp;type=amu</v>
      </c>
    </row>
    <row r="238" spans="1:11" x14ac:dyDescent="0.25">
      <c r="A238" s="5" t="s">
        <v>247</v>
      </c>
      <c r="B238" s="6" t="s">
        <v>265</v>
      </c>
      <c r="C238" s="7" t="s">
        <v>96</v>
      </c>
      <c r="D238" s="8">
        <v>45967</v>
      </c>
      <c r="E238" s="8">
        <v>2</v>
      </c>
      <c r="F238" s="8"/>
      <c r="G238" s="9" t="s">
        <v>97</v>
      </c>
      <c r="H238" s="9" t="s">
        <v>98</v>
      </c>
      <c r="I238" s="15" t="str">
        <f>CONCATENATE(Tabel13438[[#This Row],[Kolonne2]],Tabel13438[[#This Row],[Kursuskode (AMU-kode/ modulnr. Etc.)]],Tabel13438[[#This Row],[Kolonne3]])</f>
        <v>https://voksenuddannelse.dk/soeg/uddannelser/amu/filtrering/kurs?subject_code=45967&amp;level=-&amp;type=amu</v>
      </c>
      <c r="J238" s="9" t="str">
        <f>Tabel13438[[#This Row],[Kolonne1]]</f>
        <v>https://voksenuddannelse.dk/soeg/uddannelser/amu/filtrering/kurs?subject_code=45967&amp;level=-&amp;type=amu</v>
      </c>
      <c r="K238" s="9" t="str">
        <f t="shared" si="4"/>
        <v>https://voksenuddannelse.dk/soeg/uddannelser/amu/filtrering/kurs?subject_code=45967&amp;level=-&amp;type=amu</v>
      </c>
    </row>
    <row r="239" spans="1:11" x14ac:dyDescent="0.25">
      <c r="A239" s="5" t="s">
        <v>247</v>
      </c>
      <c r="B239" s="6" t="s">
        <v>266</v>
      </c>
      <c r="C239" s="7" t="s">
        <v>96</v>
      </c>
      <c r="D239" s="8">
        <v>40007</v>
      </c>
      <c r="E239" s="8">
        <v>2</v>
      </c>
      <c r="F239" s="8"/>
      <c r="G239" s="9" t="s">
        <v>97</v>
      </c>
      <c r="H239" s="9" t="s">
        <v>98</v>
      </c>
      <c r="I239" s="15" t="str">
        <f>CONCATENATE(Tabel13438[[#This Row],[Kolonne2]],Tabel13438[[#This Row],[Kursuskode (AMU-kode/ modulnr. Etc.)]],Tabel13438[[#This Row],[Kolonne3]])</f>
        <v>https://voksenuddannelse.dk/soeg/uddannelser/amu/filtrering/kurs?subject_code=40007&amp;level=-&amp;type=amu</v>
      </c>
      <c r="J239" s="9" t="str">
        <f>Tabel13438[[#This Row],[Kolonne1]]</f>
        <v>https://voksenuddannelse.dk/soeg/uddannelser/amu/filtrering/kurs?subject_code=40007&amp;level=-&amp;type=amu</v>
      </c>
      <c r="K239" s="9" t="str">
        <f t="shared" si="4"/>
        <v>https://voksenuddannelse.dk/soeg/uddannelser/amu/filtrering/kurs?subject_code=40007&amp;level=-&amp;type=amu</v>
      </c>
    </row>
    <row r="240" spans="1:11" x14ac:dyDescent="0.25">
      <c r="A240" s="5" t="s">
        <v>247</v>
      </c>
      <c r="B240" s="6" t="s">
        <v>267</v>
      </c>
      <c r="C240" s="7" t="s">
        <v>15</v>
      </c>
      <c r="D240" s="8"/>
      <c r="E240" s="8">
        <v>30</v>
      </c>
      <c r="F240" s="8"/>
      <c r="G240" s="9" t="s">
        <v>16</v>
      </c>
      <c r="H240" s="9"/>
      <c r="I240" s="11" t="str">
        <f>Tabel13438[[#This Row],[Kolonne2]]</f>
        <v>https://www.Google.dk</v>
      </c>
      <c r="J240" s="9" t="str">
        <f>Tabel13438[[#This Row],[Kolonne1]]</f>
        <v>https://www.Google.dk</v>
      </c>
      <c r="K240" s="9" t="str">
        <f t="shared" si="4"/>
        <v>https://www.Google.dk</v>
      </c>
    </row>
    <row r="241" spans="1:11" x14ac:dyDescent="0.25">
      <c r="A241" s="5" t="s">
        <v>247</v>
      </c>
      <c r="B241" s="6" t="s">
        <v>268</v>
      </c>
      <c r="C241" s="7" t="s">
        <v>21</v>
      </c>
      <c r="D241" s="8">
        <v>20143</v>
      </c>
      <c r="E241" s="8"/>
      <c r="F241" s="8">
        <v>10</v>
      </c>
      <c r="G241" s="9" t="s">
        <v>22</v>
      </c>
      <c r="H241" s="9"/>
      <c r="I241" s="11" t="str">
        <f>CONCATENATE(Tabel13438[[#This Row],[Kolonne2]],Tabel13438[[#This Row],[Uddannelsesforløb/kursusnavn/kursustitel ]])</f>
        <v>https://www.ug.dk/search/Strategisk Salg og Key Account Management</v>
      </c>
      <c r="J241" s="9" t="str">
        <f>Tabel13438[[#This Row],[Kolonne1]]</f>
        <v>https://www.ug.dk/search/Strategisk Salg og Key Account Management</v>
      </c>
      <c r="K241" s="9" t="str">
        <f t="shared" si="4"/>
        <v>https://www.ug.dk/search/Strategisk Salg og Key Account Management</v>
      </c>
    </row>
    <row r="242" spans="1:11" x14ac:dyDescent="0.25">
      <c r="A242" s="5" t="s">
        <v>247</v>
      </c>
      <c r="B242" s="6" t="s">
        <v>269</v>
      </c>
      <c r="C242" s="7" t="s">
        <v>96</v>
      </c>
      <c r="D242" s="8">
        <v>47379</v>
      </c>
      <c r="E242" s="8">
        <v>2</v>
      </c>
      <c r="F242" s="8"/>
      <c r="G242" s="9" t="s">
        <v>97</v>
      </c>
      <c r="H242" s="9" t="s">
        <v>98</v>
      </c>
      <c r="I242" s="15" t="str">
        <f>CONCATENATE(Tabel13438[[#This Row],[Kolonne2]],Tabel13438[[#This Row],[Kursuskode (AMU-kode/ modulnr. Etc.)]],Tabel13438[[#This Row],[Kolonne3]])</f>
        <v>https://voksenuddannelse.dk/soeg/uddannelser/amu/filtrering/kurs?subject_code=47379&amp;level=-&amp;type=amu</v>
      </c>
      <c r="J242" s="9" t="str">
        <f>Tabel13438[[#This Row],[Kolonne1]]</f>
        <v>https://voksenuddannelse.dk/soeg/uddannelser/amu/filtrering/kurs?subject_code=47379&amp;level=-&amp;type=amu</v>
      </c>
      <c r="K242" s="9" t="str">
        <f t="shared" si="4"/>
        <v>https://voksenuddannelse.dk/soeg/uddannelser/amu/filtrering/kurs?subject_code=47379&amp;level=-&amp;type=amu</v>
      </c>
    </row>
    <row r="243" spans="1:11" x14ac:dyDescent="0.25">
      <c r="A243" s="5" t="s">
        <v>247</v>
      </c>
      <c r="B243" s="6" t="s">
        <v>269</v>
      </c>
      <c r="C243" s="7" t="s">
        <v>96</v>
      </c>
      <c r="D243" s="8">
        <v>47379</v>
      </c>
      <c r="E243" s="8">
        <v>2</v>
      </c>
      <c r="F243" s="8"/>
      <c r="G243" s="9" t="s">
        <v>97</v>
      </c>
      <c r="H243" s="9" t="s">
        <v>98</v>
      </c>
      <c r="I243" s="15" t="str">
        <f>CONCATENATE(Tabel13438[[#This Row],[Kolonne2]],Tabel13438[[#This Row],[Kursuskode (AMU-kode/ modulnr. Etc.)]],Tabel13438[[#This Row],[Kolonne3]])</f>
        <v>https://voksenuddannelse.dk/soeg/uddannelser/amu/filtrering/kurs?subject_code=47379&amp;level=-&amp;type=amu</v>
      </c>
      <c r="J243" s="9" t="str">
        <f>Tabel13438[[#This Row],[Kolonne1]]</f>
        <v>https://voksenuddannelse.dk/soeg/uddannelser/amu/filtrering/kurs?subject_code=47379&amp;level=-&amp;type=amu</v>
      </c>
      <c r="K243" s="9" t="str">
        <f t="shared" si="4"/>
        <v>https://voksenuddannelse.dk/soeg/uddannelser/amu/filtrering/kurs?subject_code=47379&amp;level=-&amp;type=amu</v>
      </c>
    </row>
    <row r="244" spans="1:11" x14ac:dyDescent="0.25">
      <c r="A244" s="5" t="s">
        <v>247</v>
      </c>
      <c r="B244" s="6" t="s">
        <v>270</v>
      </c>
      <c r="C244" s="7" t="s">
        <v>96</v>
      </c>
      <c r="D244" s="8">
        <v>20974</v>
      </c>
      <c r="E244" s="8">
        <v>2</v>
      </c>
      <c r="F244" s="8"/>
      <c r="G244" s="9" t="s">
        <v>97</v>
      </c>
      <c r="H244" s="9" t="s">
        <v>98</v>
      </c>
      <c r="I244" s="15" t="str">
        <f>CONCATENATE(Tabel13438[[#This Row],[Kolonne2]],Tabel13438[[#This Row],[Kursuskode (AMU-kode/ modulnr. Etc.)]],Tabel13438[[#This Row],[Kolonne3]])</f>
        <v>https://voksenuddannelse.dk/soeg/uddannelser/amu/filtrering/kurs?subject_code=20974&amp;level=-&amp;type=amu</v>
      </c>
      <c r="J244" s="9" t="str">
        <f>Tabel13438[[#This Row],[Kolonne1]]</f>
        <v>https://voksenuddannelse.dk/soeg/uddannelser/amu/filtrering/kurs?subject_code=20974&amp;level=-&amp;type=amu</v>
      </c>
      <c r="K244" s="9" t="str">
        <f t="shared" si="4"/>
        <v>https://voksenuddannelse.dk/soeg/uddannelser/amu/filtrering/kurs?subject_code=20974&amp;level=-&amp;type=amu</v>
      </c>
    </row>
    <row r="245" spans="1:11" x14ac:dyDescent="0.25">
      <c r="A245" s="5" t="s">
        <v>247</v>
      </c>
      <c r="B245" s="6" t="s">
        <v>271</v>
      </c>
      <c r="C245" s="6" t="s">
        <v>96</v>
      </c>
      <c r="D245" s="6">
        <v>40008</v>
      </c>
      <c r="E245" s="6">
        <v>2</v>
      </c>
      <c r="F245" s="6"/>
      <c r="G245" s="9" t="s">
        <v>97</v>
      </c>
      <c r="H245" s="9" t="s">
        <v>98</v>
      </c>
      <c r="I245" s="15" t="str">
        <f>CONCATENATE(Tabel13438[[#This Row],[Kolonne2]],Tabel13438[[#This Row],[Kursuskode (AMU-kode/ modulnr. Etc.)]],Tabel13438[[#This Row],[Kolonne3]])</f>
        <v>https://voksenuddannelse.dk/soeg/uddannelser/amu/filtrering/kurs?subject_code=40008&amp;level=-&amp;type=amu</v>
      </c>
      <c r="J245" s="9" t="str">
        <f>Tabel13438[[#This Row],[Kolonne1]]</f>
        <v>https://voksenuddannelse.dk/soeg/uddannelser/amu/filtrering/kurs?subject_code=40008&amp;level=-&amp;type=amu</v>
      </c>
      <c r="K245" s="9" t="str">
        <f t="shared" si="4"/>
        <v>https://voksenuddannelse.dk/soeg/uddannelser/amu/filtrering/kurs?subject_code=40008&amp;level=-&amp;type=amu</v>
      </c>
    </row>
    <row r="246" spans="1:11" x14ac:dyDescent="0.25">
      <c r="A246" s="12" t="s">
        <v>272</v>
      </c>
      <c r="B246" s="13" t="s">
        <v>273</v>
      </c>
      <c r="C246" s="13" t="s">
        <v>96</v>
      </c>
      <c r="D246" s="14">
        <v>42384</v>
      </c>
      <c r="E246" s="13">
        <v>15</v>
      </c>
      <c r="F246" s="13"/>
      <c r="G246" s="9" t="s">
        <v>97</v>
      </c>
      <c r="H246" s="9" t="s">
        <v>98</v>
      </c>
      <c r="I246" s="15" t="str">
        <f>CONCATENATE(Tabel13438[[#This Row],[Kolonne2]],Tabel13438[[#This Row],[Kursuskode (AMU-kode/ modulnr. Etc.)]],Tabel13438[[#This Row],[Kolonne3]])</f>
        <v>https://voksenuddannelse.dk/soeg/uddannelser/amu/filtrering/kurs?subject_code=42384&amp;level=-&amp;type=amu</v>
      </c>
      <c r="J246" s="9" t="str">
        <f>Tabel13438[[#This Row],[Kolonne1]]</f>
        <v>https://voksenuddannelse.dk/soeg/uddannelser/amu/filtrering/kurs?subject_code=42384&amp;level=-&amp;type=amu</v>
      </c>
      <c r="K246" s="9" t="str">
        <f t="shared" si="4"/>
        <v>https://voksenuddannelse.dk/soeg/uddannelser/amu/filtrering/kurs?subject_code=42384&amp;level=-&amp;type=amu</v>
      </c>
    </row>
    <row r="247" spans="1:11" x14ac:dyDescent="0.25">
      <c r="A247" s="12" t="s">
        <v>272</v>
      </c>
      <c r="B247" s="13" t="s">
        <v>274</v>
      </c>
      <c r="C247" s="13" t="s">
        <v>96</v>
      </c>
      <c r="D247" s="14">
        <v>44364</v>
      </c>
      <c r="E247" s="13">
        <v>5</v>
      </c>
      <c r="F247" s="13"/>
      <c r="G247" s="9" t="s">
        <v>97</v>
      </c>
      <c r="H247" s="9" t="s">
        <v>98</v>
      </c>
      <c r="I247" s="15" t="str">
        <f>CONCATENATE(Tabel13438[[#This Row],[Kolonne2]],Tabel13438[[#This Row],[Kursuskode (AMU-kode/ modulnr. Etc.)]],Tabel13438[[#This Row],[Kolonne3]])</f>
        <v>https://voksenuddannelse.dk/soeg/uddannelser/amu/filtrering/kurs?subject_code=44364&amp;level=-&amp;type=amu</v>
      </c>
      <c r="J247" s="9" t="str">
        <f>Tabel13438[[#This Row],[Kolonne1]]</f>
        <v>https://voksenuddannelse.dk/soeg/uddannelser/amu/filtrering/kurs?subject_code=44364&amp;level=-&amp;type=amu</v>
      </c>
      <c r="K247" s="9" t="str">
        <f t="shared" si="4"/>
        <v>https://voksenuddannelse.dk/soeg/uddannelser/amu/filtrering/kurs?subject_code=44364&amp;level=-&amp;type=amu</v>
      </c>
    </row>
    <row r="248" spans="1:11" x14ac:dyDescent="0.25">
      <c r="A248" s="12" t="s">
        <v>272</v>
      </c>
      <c r="B248" s="13" t="s">
        <v>275</v>
      </c>
      <c r="C248" s="13" t="s">
        <v>96</v>
      </c>
      <c r="D248" s="14">
        <v>44615</v>
      </c>
      <c r="E248" s="13">
        <v>5</v>
      </c>
      <c r="F248" s="13"/>
      <c r="G248" s="9" t="s">
        <v>97</v>
      </c>
      <c r="H248" s="9" t="s">
        <v>98</v>
      </c>
      <c r="I248" s="15" t="str">
        <f>CONCATENATE(Tabel13438[[#This Row],[Kolonne2]],Tabel13438[[#This Row],[Kursuskode (AMU-kode/ modulnr. Etc.)]],Tabel13438[[#This Row],[Kolonne3]])</f>
        <v>https://voksenuddannelse.dk/soeg/uddannelser/amu/filtrering/kurs?subject_code=44615&amp;level=-&amp;type=amu</v>
      </c>
      <c r="J248" s="9" t="str">
        <f>Tabel13438[[#This Row],[Kolonne1]]</f>
        <v>https://voksenuddannelse.dk/soeg/uddannelser/amu/filtrering/kurs?subject_code=44615&amp;level=-&amp;type=amu</v>
      </c>
      <c r="K248" s="9" t="str">
        <f t="shared" si="4"/>
        <v>https://voksenuddannelse.dk/soeg/uddannelser/amu/filtrering/kurs?subject_code=44615&amp;level=-&amp;type=amu</v>
      </c>
    </row>
    <row r="249" spans="1:11" x14ac:dyDescent="0.25">
      <c r="A249" s="12" t="s">
        <v>272</v>
      </c>
      <c r="B249" s="13" t="s">
        <v>276</v>
      </c>
      <c r="C249" s="13" t="s">
        <v>96</v>
      </c>
      <c r="D249" s="14">
        <v>47690</v>
      </c>
      <c r="E249" s="13">
        <v>20</v>
      </c>
      <c r="F249" s="13"/>
      <c r="G249" s="9" t="s">
        <v>97</v>
      </c>
      <c r="H249" s="9" t="s">
        <v>98</v>
      </c>
      <c r="I249" s="15" t="str">
        <f>CONCATENATE(Tabel13438[[#This Row],[Kolonne2]],Tabel13438[[#This Row],[Kursuskode (AMU-kode/ modulnr. Etc.)]],Tabel13438[[#This Row],[Kolonne3]])</f>
        <v>https://voksenuddannelse.dk/soeg/uddannelser/amu/filtrering/kurs?subject_code=47690&amp;level=-&amp;type=amu</v>
      </c>
      <c r="J249" s="9" t="str">
        <f>Tabel13438[[#This Row],[Kolonne1]]</f>
        <v>https://voksenuddannelse.dk/soeg/uddannelser/amu/filtrering/kurs?subject_code=47690&amp;level=-&amp;type=amu</v>
      </c>
      <c r="K249" s="9" t="str">
        <f t="shared" si="4"/>
        <v>https://voksenuddannelse.dk/soeg/uddannelser/amu/filtrering/kurs?subject_code=47690&amp;level=-&amp;type=amu</v>
      </c>
    </row>
    <row r="250" spans="1:11" x14ac:dyDescent="0.25">
      <c r="A250" s="12" t="s">
        <v>272</v>
      </c>
      <c r="B250" s="13" t="s">
        <v>277</v>
      </c>
      <c r="C250" s="13" t="s">
        <v>96</v>
      </c>
      <c r="D250" s="14">
        <v>49432</v>
      </c>
      <c r="E250" s="13">
        <v>5</v>
      </c>
      <c r="F250" s="13"/>
      <c r="G250" s="9" t="s">
        <v>97</v>
      </c>
      <c r="H250" s="9" t="s">
        <v>98</v>
      </c>
      <c r="I250" s="15" t="str">
        <f>CONCATENATE(Tabel13438[[#This Row],[Kolonne2]],Tabel13438[[#This Row],[Kursuskode (AMU-kode/ modulnr. Etc.)]],Tabel13438[[#This Row],[Kolonne3]])</f>
        <v>https://voksenuddannelse.dk/soeg/uddannelser/amu/filtrering/kurs?subject_code=49432&amp;level=-&amp;type=amu</v>
      </c>
      <c r="J250" s="9" t="str">
        <f>Tabel13438[[#This Row],[Kolonne1]]</f>
        <v>https://voksenuddannelse.dk/soeg/uddannelser/amu/filtrering/kurs?subject_code=49432&amp;level=-&amp;type=amu</v>
      </c>
      <c r="K250" s="9" t="str">
        <f t="shared" si="4"/>
        <v>https://voksenuddannelse.dk/soeg/uddannelser/amu/filtrering/kurs?subject_code=49432&amp;level=-&amp;type=amu</v>
      </c>
    </row>
    <row r="251" spans="1:11" x14ac:dyDescent="0.25">
      <c r="A251" s="12" t="s">
        <v>272</v>
      </c>
      <c r="B251" s="13" t="s">
        <v>278</v>
      </c>
      <c r="C251" s="13" t="s">
        <v>96</v>
      </c>
      <c r="D251" s="14">
        <v>42302</v>
      </c>
      <c r="E251" s="13">
        <v>10</v>
      </c>
      <c r="F251" s="13"/>
      <c r="G251" s="9" t="s">
        <v>97</v>
      </c>
      <c r="H251" s="9" t="s">
        <v>98</v>
      </c>
      <c r="I251" s="15" t="str">
        <f>CONCATENATE(Tabel13438[[#This Row],[Kolonne2]],Tabel13438[[#This Row],[Kursuskode (AMU-kode/ modulnr. Etc.)]],Tabel13438[[#This Row],[Kolonne3]])</f>
        <v>https://voksenuddannelse.dk/soeg/uddannelser/amu/filtrering/kurs?subject_code=42302&amp;level=-&amp;type=amu</v>
      </c>
      <c r="J251" s="9" t="str">
        <f>Tabel13438[[#This Row],[Kolonne1]]</f>
        <v>https://voksenuddannelse.dk/soeg/uddannelser/amu/filtrering/kurs?subject_code=42302&amp;level=-&amp;type=amu</v>
      </c>
      <c r="K251" s="9" t="str">
        <f t="shared" si="4"/>
        <v>https://voksenuddannelse.dk/soeg/uddannelser/amu/filtrering/kurs?subject_code=42302&amp;level=-&amp;type=amu</v>
      </c>
    </row>
    <row r="252" spans="1:11" x14ac:dyDescent="0.25">
      <c r="A252" s="12" t="s">
        <v>272</v>
      </c>
      <c r="B252" s="13" t="s">
        <v>279</v>
      </c>
      <c r="C252" s="13" t="s">
        <v>96</v>
      </c>
      <c r="D252" s="14">
        <v>49682</v>
      </c>
      <c r="E252" s="13">
        <v>2</v>
      </c>
      <c r="F252" s="13"/>
      <c r="G252" s="9" t="s">
        <v>97</v>
      </c>
      <c r="H252" s="9" t="s">
        <v>98</v>
      </c>
      <c r="I252" s="15" t="str">
        <f>CONCATENATE(Tabel13438[[#This Row],[Kolonne2]],Tabel13438[[#This Row],[Kursuskode (AMU-kode/ modulnr. Etc.)]],Tabel13438[[#This Row],[Kolonne3]])</f>
        <v>https://voksenuddannelse.dk/soeg/uddannelser/amu/filtrering/kurs?subject_code=49682&amp;level=-&amp;type=amu</v>
      </c>
      <c r="J252" s="9" t="str">
        <f>Tabel13438[[#This Row],[Kolonne1]]</f>
        <v>https://voksenuddannelse.dk/soeg/uddannelser/amu/filtrering/kurs?subject_code=49682&amp;level=-&amp;type=amu</v>
      </c>
      <c r="K252" s="9" t="str">
        <f t="shared" si="4"/>
        <v>https://voksenuddannelse.dk/soeg/uddannelser/amu/filtrering/kurs?subject_code=49682&amp;level=-&amp;type=amu</v>
      </c>
    </row>
    <row r="253" spans="1:11" x14ac:dyDescent="0.25">
      <c r="A253" s="12" t="s">
        <v>272</v>
      </c>
      <c r="B253" s="13" t="s">
        <v>280</v>
      </c>
      <c r="C253" s="13" t="s">
        <v>96</v>
      </c>
      <c r="D253" s="14">
        <v>40824</v>
      </c>
      <c r="E253" s="13">
        <v>1</v>
      </c>
      <c r="F253" s="13"/>
      <c r="G253" s="9" t="s">
        <v>97</v>
      </c>
      <c r="H253" s="9" t="s">
        <v>98</v>
      </c>
      <c r="I253" s="15" t="str">
        <f>CONCATENATE(Tabel13438[[#This Row],[Kolonne2]],Tabel13438[[#This Row],[Kursuskode (AMU-kode/ modulnr. Etc.)]],Tabel13438[[#This Row],[Kolonne3]])</f>
        <v>https://voksenuddannelse.dk/soeg/uddannelser/amu/filtrering/kurs?subject_code=40824&amp;level=-&amp;type=amu</v>
      </c>
      <c r="J253" s="9" t="str">
        <f>Tabel13438[[#This Row],[Kolonne1]]</f>
        <v>https://voksenuddannelse.dk/soeg/uddannelser/amu/filtrering/kurs?subject_code=40824&amp;level=-&amp;type=amu</v>
      </c>
      <c r="K253" s="9" t="str">
        <f t="shared" si="4"/>
        <v>https://voksenuddannelse.dk/soeg/uddannelser/amu/filtrering/kurs?subject_code=40824&amp;level=-&amp;type=amu</v>
      </c>
    </row>
    <row r="254" spans="1:11" x14ac:dyDescent="0.25">
      <c r="A254" s="12" t="s">
        <v>272</v>
      </c>
      <c r="B254" s="13" t="s">
        <v>281</v>
      </c>
      <c r="C254" s="13" t="s">
        <v>96</v>
      </c>
      <c r="D254" s="14">
        <v>44272</v>
      </c>
      <c r="E254" s="13">
        <v>10</v>
      </c>
      <c r="F254" s="13"/>
      <c r="G254" s="9" t="s">
        <v>97</v>
      </c>
      <c r="H254" s="9" t="s">
        <v>98</v>
      </c>
      <c r="I254" s="15" t="str">
        <f>CONCATENATE(Tabel13438[[#This Row],[Kolonne2]],Tabel13438[[#This Row],[Kursuskode (AMU-kode/ modulnr. Etc.)]],Tabel13438[[#This Row],[Kolonne3]])</f>
        <v>https://voksenuddannelse.dk/soeg/uddannelser/amu/filtrering/kurs?subject_code=44272&amp;level=-&amp;type=amu</v>
      </c>
      <c r="J254" s="9" t="str">
        <f>Tabel13438[[#This Row],[Kolonne1]]</f>
        <v>https://voksenuddannelse.dk/soeg/uddannelser/amu/filtrering/kurs?subject_code=44272&amp;level=-&amp;type=amu</v>
      </c>
      <c r="K254" s="9" t="str">
        <f t="shared" si="4"/>
        <v>https://voksenuddannelse.dk/soeg/uddannelser/amu/filtrering/kurs?subject_code=44272&amp;level=-&amp;type=amu</v>
      </c>
    </row>
    <row r="255" spans="1:11" x14ac:dyDescent="0.25">
      <c r="A255" s="12" t="s">
        <v>272</v>
      </c>
      <c r="B255" s="13" t="s">
        <v>282</v>
      </c>
      <c r="C255" s="13" t="s">
        <v>96</v>
      </c>
      <c r="D255" s="14">
        <v>20916</v>
      </c>
      <c r="E255" s="13">
        <v>2</v>
      </c>
      <c r="F255" s="13"/>
      <c r="G255" s="9" t="s">
        <v>97</v>
      </c>
      <c r="H255" s="9" t="s">
        <v>98</v>
      </c>
      <c r="I255" s="15" t="str">
        <f>CONCATENATE(Tabel13438[[#This Row],[Kolonne2]],Tabel13438[[#This Row],[Kursuskode (AMU-kode/ modulnr. Etc.)]],Tabel13438[[#This Row],[Kolonne3]])</f>
        <v>https://voksenuddannelse.dk/soeg/uddannelser/amu/filtrering/kurs?subject_code=20916&amp;level=-&amp;type=amu</v>
      </c>
      <c r="J255" s="9" t="str">
        <f>Tabel13438[[#This Row],[Kolonne1]]</f>
        <v>https://voksenuddannelse.dk/soeg/uddannelser/amu/filtrering/kurs?subject_code=20916&amp;level=-&amp;type=amu</v>
      </c>
      <c r="K255" s="9" t="str">
        <f t="shared" si="4"/>
        <v>https://voksenuddannelse.dk/soeg/uddannelser/amu/filtrering/kurs?subject_code=20916&amp;level=-&amp;type=amu</v>
      </c>
    </row>
    <row r="256" spans="1:11" x14ac:dyDescent="0.25">
      <c r="A256" s="12" t="s">
        <v>272</v>
      </c>
      <c r="B256" s="13" t="s">
        <v>283</v>
      </c>
      <c r="C256" s="13" t="s">
        <v>96</v>
      </c>
      <c r="D256" s="14">
        <v>47803</v>
      </c>
      <c r="E256" s="13">
        <v>15</v>
      </c>
      <c r="F256" s="13"/>
      <c r="G256" s="9" t="s">
        <v>97</v>
      </c>
      <c r="H256" s="9" t="s">
        <v>98</v>
      </c>
      <c r="I256" s="15" t="str">
        <f>CONCATENATE(Tabel13438[[#This Row],[Kolonne2]],Tabel13438[[#This Row],[Kursuskode (AMU-kode/ modulnr. Etc.)]],Tabel13438[[#This Row],[Kolonne3]])</f>
        <v>https://voksenuddannelse.dk/soeg/uddannelser/amu/filtrering/kurs?subject_code=47803&amp;level=-&amp;type=amu</v>
      </c>
      <c r="J256" s="9" t="str">
        <f>Tabel13438[[#This Row],[Kolonne1]]</f>
        <v>https://voksenuddannelse.dk/soeg/uddannelser/amu/filtrering/kurs?subject_code=47803&amp;level=-&amp;type=amu</v>
      </c>
      <c r="K256" s="9" t="str">
        <f t="shared" si="4"/>
        <v>https://voksenuddannelse.dk/soeg/uddannelser/amu/filtrering/kurs?subject_code=47803&amp;level=-&amp;type=amu</v>
      </c>
    </row>
    <row r="257" spans="1:11" x14ac:dyDescent="0.25">
      <c r="A257" s="12" t="s">
        <v>272</v>
      </c>
      <c r="B257" s="13" t="s">
        <v>284</v>
      </c>
      <c r="C257" s="13" t="s">
        <v>96</v>
      </c>
      <c r="D257" s="14">
        <v>20994</v>
      </c>
      <c r="E257" s="13">
        <v>3</v>
      </c>
      <c r="F257" s="13"/>
      <c r="G257" s="9" t="s">
        <v>97</v>
      </c>
      <c r="H257" s="9" t="s">
        <v>98</v>
      </c>
      <c r="I257" s="15" t="str">
        <f>CONCATENATE(Tabel13438[[#This Row],[Kolonne2]],Tabel13438[[#This Row],[Kursuskode (AMU-kode/ modulnr. Etc.)]],Tabel13438[[#This Row],[Kolonne3]])</f>
        <v>https://voksenuddannelse.dk/soeg/uddannelser/amu/filtrering/kurs?subject_code=20994&amp;level=-&amp;type=amu</v>
      </c>
      <c r="J257" s="9" t="str">
        <f>Tabel13438[[#This Row],[Kolonne1]]</f>
        <v>https://voksenuddannelse.dk/soeg/uddannelser/amu/filtrering/kurs?subject_code=20994&amp;level=-&amp;type=amu</v>
      </c>
      <c r="K257" s="9" t="str">
        <f t="shared" si="4"/>
        <v>https://voksenuddannelse.dk/soeg/uddannelser/amu/filtrering/kurs?subject_code=20994&amp;level=-&amp;type=amu</v>
      </c>
    </row>
    <row r="258" spans="1:11" x14ac:dyDescent="0.25">
      <c r="A258" s="12" t="s">
        <v>272</v>
      </c>
      <c r="B258" s="13" t="s">
        <v>285</v>
      </c>
      <c r="C258" s="13" t="s">
        <v>96</v>
      </c>
      <c r="D258" s="14">
        <v>48170</v>
      </c>
      <c r="E258" s="13">
        <v>2</v>
      </c>
      <c r="F258" s="13"/>
      <c r="G258" s="9" t="s">
        <v>97</v>
      </c>
      <c r="H258" s="9" t="s">
        <v>98</v>
      </c>
      <c r="I258" s="15" t="str">
        <f>CONCATENATE(Tabel13438[[#This Row],[Kolonne2]],Tabel13438[[#This Row],[Kursuskode (AMU-kode/ modulnr. Etc.)]],Tabel13438[[#This Row],[Kolonne3]])</f>
        <v>https://voksenuddannelse.dk/soeg/uddannelser/amu/filtrering/kurs?subject_code=48170&amp;level=-&amp;type=amu</v>
      </c>
      <c r="J258" s="9" t="str">
        <f>Tabel13438[[#This Row],[Kolonne1]]</f>
        <v>https://voksenuddannelse.dk/soeg/uddannelser/amu/filtrering/kurs?subject_code=48170&amp;level=-&amp;type=amu</v>
      </c>
      <c r="K258" s="9" t="str">
        <f t="shared" si="4"/>
        <v>https://voksenuddannelse.dk/soeg/uddannelser/amu/filtrering/kurs?subject_code=48170&amp;level=-&amp;type=amu</v>
      </c>
    </row>
    <row r="259" spans="1:11" x14ac:dyDescent="0.25">
      <c r="A259" s="12" t="s">
        <v>272</v>
      </c>
      <c r="B259" s="13" t="s">
        <v>286</v>
      </c>
      <c r="C259" s="13" t="s">
        <v>96</v>
      </c>
      <c r="D259" s="14">
        <v>47882</v>
      </c>
      <c r="E259" s="13">
        <v>15</v>
      </c>
      <c r="F259" s="13"/>
      <c r="G259" s="9" t="s">
        <v>97</v>
      </c>
      <c r="H259" s="9" t="s">
        <v>98</v>
      </c>
      <c r="I259" s="15" t="str">
        <f>CONCATENATE(Tabel13438[[#This Row],[Kolonne2]],Tabel13438[[#This Row],[Kursuskode (AMU-kode/ modulnr. Etc.)]],Tabel13438[[#This Row],[Kolonne3]])</f>
        <v>https://voksenuddannelse.dk/soeg/uddannelser/amu/filtrering/kurs?subject_code=47882&amp;level=-&amp;type=amu</v>
      </c>
      <c r="J259" s="9" t="str">
        <f>Tabel13438[[#This Row],[Kolonne1]]</f>
        <v>https://voksenuddannelse.dk/soeg/uddannelser/amu/filtrering/kurs?subject_code=47882&amp;level=-&amp;type=amu</v>
      </c>
      <c r="K259" s="9" t="str">
        <f t="shared" si="4"/>
        <v>https://voksenuddannelse.dk/soeg/uddannelser/amu/filtrering/kurs?subject_code=47882&amp;level=-&amp;type=amu</v>
      </c>
    </row>
    <row r="260" spans="1:11" x14ac:dyDescent="0.25">
      <c r="A260" s="12" t="s">
        <v>272</v>
      </c>
      <c r="B260" s="13" t="s">
        <v>287</v>
      </c>
      <c r="C260" s="13" t="s">
        <v>96</v>
      </c>
      <c r="D260" s="14">
        <v>48142</v>
      </c>
      <c r="E260" s="13">
        <v>1</v>
      </c>
      <c r="F260" s="13"/>
      <c r="G260" s="9" t="s">
        <v>97</v>
      </c>
      <c r="H260" s="9" t="s">
        <v>98</v>
      </c>
      <c r="I260" s="15" t="str">
        <f>CONCATENATE(Tabel13438[[#This Row],[Kolonne2]],Tabel13438[[#This Row],[Kursuskode (AMU-kode/ modulnr. Etc.)]],Tabel13438[[#This Row],[Kolonne3]])</f>
        <v>https://voksenuddannelse.dk/soeg/uddannelser/amu/filtrering/kurs?subject_code=48142&amp;level=-&amp;type=amu</v>
      </c>
      <c r="J260" s="9" t="str">
        <f>Tabel13438[[#This Row],[Kolonne1]]</f>
        <v>https://voksenuddannelse.dk/soeg/uddannelser/amu/filtrering/kurs?subject_code=48142&amp;level=-&amp;type=amu</v>
      </c>
      <c r="K260" s="9" t="str">
        <f t="shared" si="4"/>
        <v>https://voksenuddannelse.dk/soeg/uddannelser/amu/filtrering/kurs?subject_code=48142&amp;level=-&amp;type=amu</v>
      </c>
    </row>
    <row r="261" spans="1:11" x14ac:dyDescent="0.25">
      <c r="A261" s="12" t="s">
        <v>272</v>
      </c>
      <c r="B261" s="13" t="s">
        <v>288</v>
      </c>
      <c r="C261" s="13" t="s">
        <v>96</v>
      </c>
      <c r="D261" s="14">
        <v>42389</v>
      </c>
      <c r="E261" s="13">
        <v>10</v>
      </c>
      <c r="F261" s="13"/>
      <c r="G261" s="9" t="s">
        <v>97</v>
      </c>
      <c r="H261" s="9" t="s">
        <v>98</v>
      </c>
      <c r="I261" s="15" t="str">
        <f>CONCATENATE(Tabel13438[[#This Row],[Kolonne2]],Tabel13438[[#This Row],[Kursuskode (AMU-kode/ modulnr. Etc.)]],Tabel13438[[#This Row],[Kolonne3]])</f>
        <v>https://voksenuddannelse.dk/soeg/uddannelser/amu/filtrering/kurs?subject_code=42389&amp;level=-&amp;type=amu</v>
      </c>
      <c r="J261" s="9" t="str">
        <f>Tabel13438[[#This Row],[Kolonne1]]</f>
        <v>https://voksenuddannelse.dk/soeg/uddannelser/amu/filtrering/kurs?subject_code=42389&amp;level=-&amp;type=amu</v>
      </c>
      <c r="K261" s="9" t="str">
        <f t="shared" ref="K261:K324" si="5">HYPERLINK(J261,J261)</f>
        <v>https://voksenuddannelse.dk/soeg/uddannelser/amu/filtrering/kurs?subject_code=42389&amp;level=-&amp;type=amu</v>
      </c>
    </row>
    <row r="262" spans="1:11" x14ac:dyDescent="0.25">
      <c r="A262" s="12" t="s">
        <v>272</v>
      </c>
      <c r="B262" s="13" t="s">
        <v>289</v>
      </c>
      <c r="C262" s="13" t="s">
        <v>96</v>
      </c>
      <c r="D262" s="14">
        <v>45728</v>
      </c>
      <c r="E262" s="13">
        <v>15</v>
      </c>
      <c r="F262" s="13"/>
      <c r="G262" s="9" t="s">
        <v>97</v>
      </c>
      <c r="H262" s="9" t="s">
        <v>98</v>
      </c>
      <c r="I262" s="15" t="str">
        <f>CONCATENATE(Tabel13438[[#This Row],[Kolonne2]],Tabel13438[[#This Row],[Kursuskode (AMU-kode/ modulnr. Etc.)]],Tabel13438[[#This Row],[Kolonne3]])</f>
        <v>https://voksenuddannelse.dk/soeg/uddannelser/amu/filtrering/kurs?subject_code=45728&amp;level=-&amp;type=amu</v>
      </c>
      <c r="J262" s="9" t="str">
        <f>Tabel13438[[#This Row],[Kolonne1]]</f>
        <v>https://voksenuddannelse.dk/soeg/uddannelser/amu/filtrering/kurs?subject_code=45728&amp;level=-&amp;type=amu</v>
      </c>
      <c r="K262" s="9" t="str">
        <f t="shared" si="5"/>
        <v>https://voksenuddannelse.dk/soeg/uddannelser/amu/filtrering/kurs?subject_code=45728&amp;level=-&amp;type=amu</v>
      </c>
    </row>
    <row r="263" spans="1:11" x14ac:dyDescent="0.25">
      <c r="A263" s="12" t="s">
        <v>272</v>
      </c>
      <c r="B263" s="13" t="s">
        <v>290</v>
      </c>
      <c r="C263" s="13" t="s">
        <v>96</v>
      </c>
      <c r="D263" s="14">
        <v>42316</v>
      </c>
      <c r="E263" s="13">
        <v>15</v>
      </c>
      <c r="F263" s="13"/>
      <c r="G263" s="9" t="s">
        <v>97</v>
      </c>
      <c r="H263" s="9" t="s">
        <v>98</v>
      </c>
      <c r="I263" s="15" t="str">
        <f>CONCATENATE(Tabel13438[[#This Row],[Kolonne2]],Tabel13438[[#This Row],[Kursuskode (AMU-kode/ modulnr. Etc.)]],Tabel13438[[#This Row],[Kolonne3]])</f>
        <v>https://voksenuddannelse.dk/soeg/uddannelser/amu/filtrering/kurs?subject_code=42316&amp;level=-&amp;type=amu</v>
      </c>
      <c r="J263" s="9" t="str">
        <f>Tabel13438[[#This Row],[Kolonne1]]</f>
        <v>https://voksenuddannelse.dk/soeg/uddannelser/amu/filtrering/kurs?subject_code=42316&amp;level=-&amp;type=amu</v>
      </c>
      <c r="K263" s="9" t="str">
        <f t="shared" si="5"/>
        <v>https://voksenuddannelse.dk/soeg/uddannelser/amu/filtrering/kurs?subject_code=42316&amp;level=-&amp;type=amu</v>
      </c>
    </row>
    <row r="264" spans="1:11" x14ac:dyDescent="0.25">
      <c r="A264" s="12" t="s">
        <v>272</v>
      </c>
      <c r="B264" s="13" t="s">
        <v>291</v>
      </c>
      <c r="C264" s="13" t="s">
        <v>96</v>
      </c>
      <c r="D264" s="14">
        <v>44596</v>
      </c>
      <c r="E264" s="13">
        <v>5</v>
      </c>
      <c r="F264" s="13"/>
      <c r="G264" s="9" t="s">
        <v>97</v>
      </c>
      <c r="H264" s="9" t="s">
        <v>98</v>
      </c>
      <c r="I264" s="15" t="str">
        <f>CONCATENATE(Tabel13438[[#This Row],[Kolonne2]],Tabel13438[[#This Row],[Kursuskode (AMU-kode/ modulnr. Etc.)]],Tabel13438[[#This Row],[Kolonne3]])</f>
        <v>https://voksenuddannelse.dk/soeg/uddannelser/amu/filtrering/kurs?subject_code=44596&amp;level=-&amp;type=amu</v>
      </c>
      <c r="J264" s="9" t="str">
        <f>Tabel13438[[#This Row],[Kolonne1]]</f>
        <v>https://voksenuddannelse.dk/soeg/uddannelser/amu/filtrering/kurs?subject_code=44596&amp;level=-&amp;type=amu</v>
      </c>
      <c r="K264" s="9" t="str">
        <f t="shared" si="5"/>
        <v>https://voksenuddannelse.dk/soeg/uddannelser/amu/filtrering/kurs?subject_code=44596&amp;level=-&amp;type=amu</v>
      </c>
    </row>
    <row r="265" spans="1:11" x14ac:dyDescent="0.25">
      <c r="A265" s="12" t="s">
        <v>272</v>
      </c>
      <c r="B265" s="13" t="s">
        <v>292</v>
      </c>
      <c r="C265" s="13" t="s">
        <v>96</v>
      </c>
      <c r="D265" s="14">
        <v>42395</v>
      </c>
      <c r="E265" s="13">
        <v>15</v>
      </c>
      <c r="F265" s="13"/>
      <c r="G265" s="9" t="s">
        <v>97</v>
      </c>
      <c r="H265" s="9" t="s">
        <v>98</v>
      </c>
      <c r="I265" s="15" t="str">
        <f>CONCATENATE(Tabel13438[[#This Row],[Kolonne2]],Tabel13438[[#This Row],[Kursuskode (AMU-kode/ modulnr. Etc.)]],Tabel13438[[#This Row],[Kolonne3]])</f>
        <v>https://voksenuddannelse.dk/soeg/uddannelser/amu/filtrering/kurs?subject_code=42395&amp;level=-&amp;type=amu</v>
      </c>
      <c r="J265" s="9" t="str">
        <f>Tabel13438[[#This Row],[Kolonne1]]</f>
        <v>https://voksenuddannelse.dk/soeg/uddannelser/amu/filtrering/kurs?subject_code=42395&amp;level=-&amp;type=amu</v>
      </c>
      <c r="K265" s="9" t="str">
        <f t="shared" si="5"/>
        <v>https://voksenuddannelse.dk/soeg/uddannelser/amu/filtrering/kurs?subject_code=42395&amp;level=-&amp;type=amu</v>
      </c>
    </row>
    <row r="266" spans="1:11" x14ac:dyDescent="0.25">
      <c r="A266" s="12" t="s">
        <v>272</v>
      </c>
      <c r="B266" s="13" t="s">
        <v>293</v>
      </c>
      <c r="C266" s="13" t="s">
        <v>96</v>
      </c>
      <c r="D266" s="14">
        <v>42305</v>
      </c>
      <c r="E266" s="13">
        <v>20</v>
      </c>
      <c r="F266" s="13"/>
      <c r="G266" s="9" t="s">
        <v>97</v>
      </c>
      <c r="H266" s="9" t="s">
        <v>98</v>
      </c>
      <c r="I266" s="15" t="str">
        <f>CONCATENATE(Tabel13438[[#This Row],[Kolonne2]],Tabel13438[[#This Row],[Kursuskode (AMU-kode/ modulnr. Etc.)]],Tabel13438[[#This Row],[Kolonne3]])</f>
        <v>https://voksenuddannelse.dk/soeg/uddannelser/amu/filtrering/kurs?subject_code=42305&amp;level=-&amp;type=amu</v>
      </c>
      <c r="J266" s="9" t="str">
        <f>Tabel13438[[#This Row],[Kolonne1]]</f>
        <v>https://voksenuddannelse.dk/soeg/uddannelser/amu/filtrering/kurs?subject_code=42305&amp;level=-&amp;type=amu</v>
      </c>
      <c r="K266" s="9" t="str">
        <f t="shared" si="5"/>
        <v>https://voksenuddannelse.dk/soeg/uddannelser/amu/filtrering/kurs?subject_code=42305&amp;level=-&amp;type=amu</v>
      </c>
    </row>
    <row r="267" spans="1:11" x14ac:dyDescent="0.25">
      <c r="A267" s="12" t="s">
        <v>272</v>
      </c>
      <c r="B267" s="13" t="s">
        <v>294</v>
      </c>
      <c r="C267" s="13" t="s">
        <v>96</v>
      </c>
      <c r="D267" s="14">
        <v>46661</v>
      </c>
      <c r="E267" s="13">
        <v>5</v>
      </c>
      <c r="F267" s="13"/>
      <c r="G267" s="9" t="s">
        <v>97</v>
      </c>
      <c r="H267" s="9" t="s">
        <v>98</v>
      </c>
      <c r="I267" s="15" t="str">
        <f>CONCATENATE(Tabel13438[[#This Row],[Kolonne2]],Tabel13438[[#This Row],[Kursuskode (AMU-kode/ modulnr. Etc.)]],Tabel13438[[#This Row],[Kolonne3]])</f>
        <v>https://voksenuddannelse.dk/soeg/uddannelser/amu/filtrering/kurs?subject_code=46661&amp;level=-&amp;type=amu</v>
      </c>
      <c r="J267" s="9" t="str">
        <f>Tabel13438[[#This Row],[Kolonne1]]</f>
        <v>https://voksenuddannelse.dk/soeg/uddannelser/amu/filtrering/kurs?subject_code=46661&amp;level=-&amp;type=amu</v>
      </c>
      <c r="K267" s="9" t="str">
        <f t="shared" si="5"/>
        <v>https://voksenuddannelse.dk/soeg/uddannelser/amu/filtrering/kurs?subject_code=46661&amp;level=-&amp;type=amu</v>
      </c>
    </row>
    <row r="268" spans="1:11" x14ac:dyDescent="0.25">
      <c r="A268" s="5" t="s">
        <v>295</v>
      </c>
      <c r="B268" s="6" t="s">
        <v>296</v>
      </c>
      <c r="C268" s="7" t="s">
        <v>15</v>
      </c>
      <c r="D268" s="8"/>
      <c r="E268" s="8">
        <v>30</v>
      </c>
      <c r="F268" s="8"/>
      <c r="G268" s="9" t="s">
        <v>16</v>
      </c>
      <c r="H268" s="9"/>
      <c r="I268" s="11" t="str">
        <f>Tabel13438[[#This Row],[Kolonne2]]</f>
        <v>https://www.Google.dk</v>
      </c>
      <c r="J268" s="9" t="str">
        <f>Tabel13438[[#This Row],[Kolonne1]]</f>
        <v>https://www.Google.dk</v>
      </c>
      <c r="K268" s="9" t="str">
        <f t="shared" si="5"/>
        <v>https://www.Google.dk</v>
      </c>
    </row>
    <row r="269" spans="1:11" x14ac:dyDescent="0.25">
      <c r="A269" s="5" t="s">
        <v>295</v>
      </c>
      <c r="B269" s="6" t="s">
        <v>297</v>
      </c>
      <c r="C269" s="7" t="s">
        <v>96</v>
      </c>
      <c r="D269" s="8">
        <v>48765</v>
      </c>
      <c r="E269" s="8">
        <v>2</v>
      </c>
      <c r="F269" s="8"/>
      <c r="G269" s="9" t="s">
        <v>97</v>
      </c>
      <c r="H269" s="9" t="s">
        <v>98</v>
      </c>
      <c r="I269" s="15" t="str">
        <f>CONCATENATE(Tabel13438[[#This Row],[Kolonne2]],Tabel13438[[#This Row],[Kursuskode (AMU-kode/ modulnr. Etc.)]],Tabel13438[[#This Row],[Kolonne3]])</f>
        <v>https://voksenuddannelse.dk/soeg/uddannelser/amu/filtrering/kurs?subject_code=48765&amp;level=-&amp;type=amu</v>
      </c>
      <c r="J269" s="9" t="str">
        <f>Tabel13438[[#This Row],[Kolonne1]]</f>
        <v>https://voksenuddannelse.dk/soeg/uddannelser/amu/filtrering/kurs?subject_code=48765&amp;level=-&amp;type=amu</v>
      </c>
      <c r="K269" s="9" t="str">
        <f t="shared" si="5"/>
        <v>https://voksenuddannelse.dk/soeg/uddannelser/amu/filtrering/kurs?subject_code=48765&amp;level=-&amp;type=amu</v>
      </c>
    </row>
    <row r="270" spans="1:11" x14ac:dyDescent="0.25">
      <c r="A270" s="5" t="s">
        <v>295</v>
      </c>
      <c r="B270" s="6" t="s">
        <v>298</v>
      </c>
      <c r="C270" s="7" t="s">
        <v>96</v>
      </c>
      <c r="D270" s="8">
        <v>49793</v>
      </c>
      <c r="E270" s="8">
        <v>3</v>
      </c>
      <c r="F270" s="8"/>
      <c r="G270" s="9" t="s">
        <v>97</v>
      </c>
      <c r="H270" s="9" t="s">
        <v>98</v>
      </c>
      <c r="I270" s="15" t="str">
        <f>CONCATENATE(Tabel13438[[#This Row],[Kolonne2]],Tabel13438[[#This Row],[Kursuskode (AMU-kode/ modulnr. Etc.)]],Tabel13438[[#This Row],[Kolonne3]])</f>
        <v>https://voksenuddannelse.dk/soeg/uddannelser/amu/filtrering/kurs?subject_code=49793&amp;level=-&amp;type=amu</v>
      </c>
      <c r="J270" s="9" t="str">
        <f>Tabel13438[[#This Row],[Kolonne1]]</f>
        <v>https://voksenuddannelse.dk/soeg/uddannelser/amu/filtrering/kurs?subject_code=49793&amp;level=-&amp;type=amu</v>
      </c>
      <c r="K270" s="9" t="str">
        <f t="shared" si="5"/>
        <v>https://voksenuddannelse.dk/soeg/uddannelser/amu/filtrering/kurs?subject_code=49793&amp;level=-&amp;type=amu</v>
      </c>
    </row>
    <row r="271" spans="1:11" x14ac:dyDescent="0.25">
      <c r="A271" s="5" t="s">
        <v>295</v>
      </c>
      <c r="B271" s="6" t="s">
        <v>299</v>
      </c>
      <c r="C271" s="7" t="s">
        <v>96</v>
      </c>
      <c r="D271" s="8">
        <v>49776</v>
      </c>
      <c r="E271" s="8">
        <v>3</v>
      </c>
      <c r="F271" s="8"/>
      <c r="G271" s="9" t="s">
        <v>97</v>
      </c>
      <c r="H271" s="9" t="s">
        <v>98</v>
      </c>
      <c r="I271" s="15" t="str">
        <f>CONCATENATE(Tabel13438[[#This Row],[Kolonne2]],Tabel13438[[#This Row],[Kursuskode (AMU-kode/ modulnr. Etc.)]],Tabel13438[[#This Row],[Kolonne3]])</f>
        <v>https://voksenuddannelse.dk/soeg/uddannelser/amu/filtrering/kurs?subject_code=49776&amp;level=-&amp;type=amu</v>
      </c>
      <c r="J271" s="9" t="str">
        <f>Tabel13438[[#This Row],[Kolonne1]]</f>
        <v>https://voksenuddannelse.dk/soeg/uddannelser/amu/filtrering/kurs?subject_code=49776&amp;level=-&amp;type=amu</v>
      </c>
      <c r="K271" s="9" t="str">
        <f t="shared" si="5"/>
        <v>https://voksenuddannelse.dk/soeg/uddannelser/amu/filtrering/kurs?subject_code=49776&amp;level=-&amp;type=amu</v>
      </c>
    </row>
    <row r="272" spans="1:11" x14ac:dyDescent="0.25">
      <c r="A272" s="5" t="s">
        <v>295</v>
      </c>
      <c r="B272" s="6" t="s">
        <v>300</v>
      </c>
      <c r="C272" s="7" t="s">
        <v>96</v>
      </c>
      <c r="D272" s="8">
        <v>49846</v>
      </c>
      <c r="E272" s="8">
        <v>5</v>
      </c>
      <c r="F272" s="8"/>
      <c r="G272" s="9" t="s">
        <v>97</v>
      </c>
      <c r="H272" s="9" t="s">
        <v>98</v>
      </c>
      <c r="I272" s="15" t="str">
        <f>CONCATENATE(Tabel13438[[#This Row],[Kolonne2]],Tabel13438[[#This Row],[Kursuskode (AMU-kode/ modulnr. Etc.)]],Tabel13438[[#This Row],[Kolonne3]])</f>
        <v>https://voksenuddannelse.dk/soeg/uddannelser/amu/filtrering/kurs?subject_code=49846&amp;level=-&amp;type=amu</v>
      </c>
      <c r="J272" s="9" t="str">
        <f>Tabel13438[[#This Row],[Kolonne1]]</f>
        <v>https://voksenuddannelse.dk/soeg/uddannelser/amu/filtrering/kurs?subject_code=49846&amp;level=-&amp;type=amu</v>
      </c>
      <c r="K272" s="9" t="str">
        <f t="shared" si="5"/>
        <v>https://voksenuddannelse.dk/soeg/uddannelser/amu/filtrering/kurs?subject_code=49846&amp;level=-&amp;type=amu</v>
      </c>
    </row>
    <row r="273" spans="1:11" x14ac:dyDescent="0.25">
      <c r="A273" s="5" t="s">
        <v>295</v>
      </c>
      <c r="B273" s="6" t="s">
        <v>301</v>
      </c>
      <c r="C273" s="7" t="s">
        <v>96</v>
      </c>
      <c r="D273" s="8">
        <v>48384</v>
      </c>
      <c r="E273" s="8">
        <v>3</v>
      </c>
      <c r="F273" s="8"/>
      <c r="G273" s="9" t="s">
        <v>97</v>
      </c>
      <c r="H273" s="9" t="s">
        <v>98</v>
      </c>
      <c r="I273" s="15" t="str">
        <f>CONCATENATE(Tabel13438[[#This Row],[Kolonne2]],Tabel13438[[#This Row],[Kursuskode (AMU-kode/ modulnr. Etc.)]],Tabel13438[[#This Row],[Kolonne3]])</f>
        <v>https://voksenuddannelse.dk/soeg/uddannelser/amu/filtrering/kurs?subject_code=48384&amp;level=-&amp;type=amu</v>
      </c>
      <c r="J273" s="9" t="str">
        <f>Tabel13438[[#This Row],[Kolonne1]]</f>
        <v>https://voksenuddannelse.dk/soeg/uddannelser/amu/filtrering/kurs?subject_code=48384&amp;level=-&amp;type=amu</v>
      </c>
      <c r="K273" s="9" t="str">
        <f t="shared" si="5"/>
        <v>https://voksenuddannelse.dk/soeg/uddannelser/amu/filtrering/kurs?subject_code=48384&amp;level=-&amp;type=amu</v>
      </c>
    </row>
    <row r="274" spans="1:11" x14ac:dyDescent="0.25">
      <c r="A274" s="5" t="s">
        <v>295</v>
      </c>
      <c r="B274" s="6" t="s">
        <v>302</v>
      </c>
      <c r="C274" s="7" t="s">
        <v>96</v>
      </c>
      <c r="D274" s="8">
        <v>48096</v>
      </c>
      <c r="E274" s="8">
        <v>2</v>
      </c>
      <c r="F274" s="8"/>
      <c r="G274" s="9" t="s">
        <v>97</v>
      </c>
      <c r="H274" s="9" t="s">
        <v>98</v>
      </c>
      <c r="I274" s="15" t="str">
        <f>CONCATENATE(Tabel13438[[#This Row],[Kolonne2]],Tabel13438[[#This Row],[Kursuskode (AMU-kode/ modulnr. Etc.)]],Tabel13438[[#This Row],[Kolonne3]])</f>
        <v>https://voksenuddannelse.dk/soeg/uddannelser/amu/filtrering/kurs?subject_code=48096&amp;level=-&amp;type=amu</v>
      </c>
      <c r="J274" s="9" t="str">
        <f>Tabel13438[[#This Row],[Kolonne1]]</f>
        <v>https://voksenuddannelse.dk/soeg/uddannelser/amu/filtrering/kurs?subject_code=48096&amp;level=-&amp;type=amu</v>
      </c>
      <c r="K274" s="9" t="str">
        <f t="shared" si="5"/>
        <v>https://voksenuddannelse.dk/soeg/uddannelser/amu/filtrering/kurs?subject_code=48096&amp;level=-&amp;type=amu</v>
      </c>
    </row>
    <row r="275" spans="1:11" x14ac:dyDescent="0.25">
      <c r="A275" s="5" t="s">
        <v>295</v>
      </c>
      <c r="B275" s="6" t="s">
        <v>303</v>
      </c>
      <c r="C275" s="7" t="s">
        <v>21</v>
      </c>
      <c r="D275" s="8"/>
      <c r="E275" s="8"/>
      <c r="F275" s="8">
        <v>10</v>
      </c>
      <c r="G275" s="9" t="s">
        <v>22</v>
      </c>
      <c r="H275" s="9"/>
      <c r="I275" s="11" t="str">
        <f>CONCATENATE(Tabel13438[[#This Row],[Kolonne2]],Tabel13438[[#This Row],[Uddannelsesforløb/kursusnavn/kursustitel ]])</f>
        <v>https://www.ug.dk/search/Inklusion og eksklusion</v>
      </c>
      <c r="J275" s="9" t="str">
        <f>Tabel13438[[#This Row],[Kolonne1]]</f>
        <v>https://www.ug.dk/search/Inklusion og eksklusion</v>
      </c>
      <c r="K275" s="9" t="str">
        <f t="shared" si="5"/>
        <v>https://www.ug.dk/search/Inklusion og eksklusion</v>
      </c>
    </row>
    <row r="276" spans="1:11" x14ac:dyDescent="0.25">
      <c r="A276" s="5" t="s">
        <v>295</v>
      </c>
      <c r="B276" s="6" t="s">
        <v>304</v>
      </c>
      <c r="C276" s="7" t="s">
        <v>96</v>
      </c>
      <c r="D276" s="8">
        <v>22045</v>
      </c>
      <c r="E276" s="8">
        <v>3</v>
      </c>
      <c r="F276" s="8"/>
      <c r="G276" s="9" t="s">
        <v>97</v>
      </c>
      <c r="H276" s="9" t="s">
        <v>98</v>
      </c>
      <c r="I276" s="15" t="str">
        <f>CONCATENATE(Tabel13438[[#This Row],[Kolonne2]],Tabel13438[[#This Row],[Kursuskode (AMU-kode/ modulnr. Etc.)]],Tabel13438[[#This Row],[Kolonne3]])</f>
        <v>https://voksenuddannelse.dk/soeg/uddannelser/amu/filtrering/kurs?subject_code=22045&amp;level=-&amp;type=amu</v>
      </c>
      <c r="J276" s="9" t="str">
        <f>Tabel13438[[#This Row],[Kolonne1]]</f>
        <v>https://voksenuddannelse.dk/soeg/uddannelser/amu/filtrering/kurs?subject_code=22045&amp;level=-&amp;type=amu</v>
      </c>
      <c r="K276" s="9" t="str">
        <f t="shared" si="5"/>
        <v>https://voksenuddannelse.dk/soeg/uddannelser/amu/filtrering/kurs?subject_code=22045&amp;level=-&amp;type=amu</v>
      </c>
    </row>
    <row r="277" spans="1:11" x14ac:dyDescent="0.25">
      <c r="A277" s="5" t="s">
        <v>295</v>
      </c>
      <c r="B277" s="6" t="s">
        <v>305</v>
      </c>
      <c r="C277" s="7" t="s">
        <v>96</v>
      </c>
      <c r="D277" s="8">
        <v>44274</v>
      </c>
      <c r="E277" s="8">
        <v>5</v>
      </c>
      <c r="F277" s="8"/>
      <c r="G277" s="9" t="s">
        <v>97</v>
      </c>
      <c r="H277" s="9" t="s">
        <v>98</v>
      </c>
      <c r="I277" s="15" t="str">
        <f>CONCATENATE(Tabel13438[[#This Row],[Kolonne2]],Tabel13438[[#This Row],[Kursuskode (AMU-kode/ modulnr. Etc.)]],Tabel13438[[#This Row],[Kolonne3]])</f>
        <v>https://voksenuddannelse.dk/soeg/uddannelser/amu/filtrering/kurs?subject_code=44274&amp;level=-&amp;type=amu</v>
      </c>
      <c r="J277" s="9" t="str">
        <f>Tabel13438[[#This Row],[Kolonne1]]</f>
        <v>https://voksenuddannelse.dk/soeg/uddannelser/amu/filtrering/kurs?subject_code=44274&amp;level=-&amp;type=amu</v>
      </c>
      <c r="K277" s="9" t="str">
        <f t="shared" si="5"/>
        <v>https://voksenuddannelse.dk/soeg/uddannelser/amu/filtrering/kurs?subject_code=44274&amp;level=-&amp;type=amu</v>
      </c>
    </row>
    <row r="278" spans="1:11" x14ac:dyDescent="0.25">
      <c r="A278" s="5" t="s">
        <v>295</v>
      </c>
      <c r="B278" s="6" t="s">
        <v>306</v>
      </c>
      <c r="C278" s="7" t="s">
        <v>96</v>
      </c>
      <c r="D278" s="8">
        <v>49856</v>
      </c>
      <c r="E278" s="8">
        <v>5</v>
      </c>
      <c r="F278" s="8"/>
      <c r="G278" s="9" t="s">
        <v>97</v>
      </c>
      <c r="H278" s="9" t="s">
        <v>98</v>
      </c>
      <c r="I278" s="15" t="str">
        <f>CONCATENATE(Tabel13438[[#This Row],[Kolonne2]],Tabel13438[[#This Row],[Kursuskode (AMU-kode/ modulnr. Etc.)]],Tabel13438[[#This Row],[Kolonne3]])</f>
        <v>https://voksenuddannelse.dk/soeg/uddannelser/amu/filtrering/kurs?subject_code=49856&amp;level=-&amp;type=amu</v>
      </c>
      <c r="J278" s="9" t="str">
        <f>Tabel13438[[#This Row],[Kolonne1]]</f>
        <v>https://voksenuddannelse.dk/soeg/uddannelser/amu/filtrering/kurs?subject_code=49856&amp;level=-&amp;type=amu</v>
      </c>
      <c r="K278" s="9" t="str">
        <f t="shared" si="5"/>
        <v>https://voksenuddannelse.dk/soeg/uddannelser/amu/filtrering/kurs?subject_code=49856&amp;level=-&amp;type=amu</v>
      </c>
    </row>
    <row r="279" spans="1:11" x14ac:dyDescent="0.25">
      <c r="A279" s="5" t="s">
        <v>295</v>
      </c>
      <c r="B279" s="6" t="s">
        <v>307</v>
      </c>
      <c r="C279" s="7" t="s">
        <v>96</v>
      </c>
      <c r="D279" s="8">
        <v>49777</v>
      </c>
      <c r="E279" s="8">
        <v>15</v>
      </c>
      <c r="F279" s="8"/>
      <c r="G279" s="9" t="s">
        <v>97</v>
      </c>
      <c r="H279" s="9" t="s">
        <v>98</v>
      </c>
      <c r="I279" s="15" t="str">
        <f>CONCATENATE(Tabel13438[[#This Row],[Kolonne2]],Tabel13438[[#This Row],[Kursuskode (AMU-kode/ modulnr. Etc.)]],Tabel13438[[#This Row],[Kolonne3]])</f>
        <v>https://voksenuddannelse.dk/soeg/uddannelser/amu/filtrering/kurs?subject_code=49777&amp;level=-&amp;type=amu</v>
      </c>
      <c r="J279" s="9" t="str">
        <f>Tabel13438[[#This Row],[Kolonne1]]</f>
        <v>https://voksenuddannelse.dk/soeg/uddannelser/amu/filtrering/kurs?subject_code=49777&amp;level=-&amp;type=amu</v>
      </c>
      <c r="K279" s="9" t="str">
        <f t="shared" si="5"/>
        <v>https://voksenuddannelse.dk/soeg/uddannelser/amu/filtrering/kurs?subject_code=49777&amp;level=-&amp;type=amu</v>
      </c>
    </row>
    <row r="280" spans="1:11" x14ac:dyDescent="0.25">
      <c r="A280" s="5" t="s">
        <v>295</v>
      </c>
      <c r="B280" s="6" t="s">
        <v>308</v>
      </c>
      <c r="C280" s="7" t="s">
        <v>96</v>
      </c>
      <c r="D280" s="8">
        <v>47485</v>
      </c>
      <c r="E280" s="8">
        <v>30</v>
      </c>
      <c r="F280" s="8"/>
      <c r="G280" s="9" t="s">
        <v>97</v>
      </c>
      <c r="H280" s="9" t="s">
        <v>98</v>
      </c>
      <c r="I280" s="15" t="str">
        <f>CONCATENATE(Tabel13438[[#This Row],[Kolonne2]],Tabel13438[[#This Row],[Kursuskode (AMU-kode/ modulnr. Etc.)]],Tabel13438[[#This Row],[Kolonne3]])</f>
        <v>https://voksenuddannelse.dk/soeg/uddannelser/amu/filtrering/kurs?subject_code=47485&amp;level=-&amp;type=amu</v>
      </c>
      <c r="J280" s="9" t="str">
        <f>Tabel13438[[#This Row],[Kolonne1]]</f>
        <v>https://voksenuddannelse.dk/soeg/uddannelser/amu/filtrering/kurs?subject_code=47485&amp;level=-&amp;type=amu</v>
      </c>
      <c r="K280" s="9" t="str">
        <f t="shared" si="5"/>
        <v>https://voksenuddannelse.dk/soeg/uddannelser/amu/filtrering/kurs?subject_code=47485&amp;level=-&amp;type=amu</v>
      </c>
    </row>
    <row r="281" spans="1:11" x14ac:dyDescent="0.25">
      <c r="A281" s="5" t="s">
        <v>295</v>
      </c>
      <c r="B281" s="6" t="s">
        <v>309</v>
      </c>
      <c r="C281" s="7" t="s">
        <v>96</v>
      </c>
      <c r="D281" s="8">
        <v>48729</v>
      </c>
      <c r="E281" s="8">
        <v>3</v>
      </c>
      <c r="F281" s="8"/>
      <c r="G281" s="9" t="s">
        <v>97</v>
      </c>
      <c r="H281" s="9" t="s">
        <v>98</v>
      </c>
      <c r="I281" s="15" t="str">
        <f>CONCATENATE(Tabel13438[[#This Row],[Kolonne2]],Tabel13438[[#This Row],[Kursuskode (AMU-kode/ modulnr. Etc.)]],Tabel13438[[#This Row],[Kolonne3]])</f>
        <v>https://voksenuddannelse.dk/soeg/uddannelser/amu/filtrering/kurs?subject_code=48729&amp;level=-&amp;type=amu</v>
      </c>
      <c r="J281" s="9" t="str">
        <f>Tabel13438[[#This Row],[Kolonne1]]</f>
        <v>https://voksenuddannelse.dk/soeg/uddannelser/amu/filtrering/kurs?subject_code=48729&amp;level=-&amp;type=amu</v>
      </c>
      <c r="K281" s="9" t="str">
        <f t="shared" si="5"/>
        <v>https://voksenuddannelse.dk/soeg/uddannelser/amu/filtrering/kurs?subject_code=48729&amp;level=-&amp;type=amu</v>
      </c>
    </row>
    <row r="282" spans="1:11" x14ac:dyDescent="0.25">
      <c r="A282" s="5" t="s">
        <v>295</v>
      </c>
      <c r="B282" s="6" t="s">
        <v>310</v>
      </c>
      <c r="C282" s="7" t="s">
        <v>96</v>
      </c>
      <c r="D282" s="8">
        <v>42665</v>
      </c>
      <c r="E282" s="8">
        <v>5</v>
      </c>
      <c r="F282" s="8"/>
      <c r="G282" s="9" t="s">
        <v>97</v>
      </c>
      <c r="H282" s="9" t="s">
        <v>98</v>
      </c>
      <c r="I282" s="15" t="str">
        <f>CONCATENATE(Tabel13438[[#This Row],[Kolonne2]],Tabel13438[[#This Row],[Kursuskode (AMU-kode/ modulnr. Etc.)]],Tabel13438[[#This Row],[Kolonne3]])</f>
        <v>https://voksenuddannelse.dk/soeg/uddannelser/amu/filtrering/kurs?subject_code=42665&amp;level=-&amp;type=amu</v>
      </c>
      <c r="J282" s="9" t="str">
        <f>Tabel13438[[#This Row],[Kolonne1]]</f>
        <v>https://voksenuddannelse.dk/soeg/uddannelser/amu/filtrering/kurs?subject_code=42665&amp;level=-&amp;type=amu</v>
      </c>
      <c r="K282" s="9" t="str">
        <f t="shared" si="5"/>
        <v>https://voksenuddannelse.dk/soeg/uddannelser/amu/filtrering/kurs?subject_code=42665&amp;level=-&amp;type=amu</v>
      </c>
    </row>
    <row r="283" spans="1:11" x14ac:dyDescent="0.25">
      <c r="A283" s="12" t="s">
        <v>311</v>
      </c>
      <c r="B283" s="13" t="s">
        <v>312</v>
      </c>
      <c r="C283" s="13" t="s">
        <v>96</v>
      </c>
      <c r="D283" s="14">
        <v>49326</v>
      </c>
      <c r="E283" s="13">
        <v>10</v>
      </c>
      <c r="F283" s="13"/>
      <c r="G283" s="9" t="s">
        <v>97</v>
      </c>
      <c r="H283" s="9" t="s">
        <v>98</v>
      </c>
      <c r="I283" s="15" t="str">
        <f>CONCATENATE(Tabel13438[[#This Row],[Kolonne2]],Tabel13438[[#This Row],[Kursuskode (AMU-kode/ modulnr. Etc.)]],Tabel13438[[#This Row],[Kolonne3]])</f>
        <v>https://voksenuddannelse.dk/soeg/uddannelser/amu/filtrering/kurs?subject_code=49326&amp;level=-&amp;type=amu</v>
      </c>
      <c r="J283" s="9" t="str">
        <f>Tabel13438[[#This Row],[Kolonne1]]</f>
        <v>https://voksenuddannelse.dk/soeg/uddannelser/amu/filtrering/kurs?subject_code=49326&amp;level=-&amp;type=amu</v>
      </c>
      <c r="K283" s="9" t="str">
        <f t="shared" si="5"/>
        <v>https://voksenuddannelse.dk/soeg/uddannelser/amu/filtrering/kurs?subject_code=49326&amp;level=-&amp;type=amu</v>
      </c>
    </row>
    <row r="284" spans="1:11" x14ac:dyDescent="0.25">
      <c r="A284" s="12" t="s">
        <v>311</v>
      </c>
      <c r="B284" s="13" t="s">
        <v>313</v>
      </c>
      <c r="C284" s="13" t="s">
        <v>96</v>
      </c>
      <c r="D284" s="14">
        <v>49347</v>
      </c>
      <c r="E284" s="13">
        <v>20</v>
      </c>
      <c r="F284" s="13"/>
      <c r="G284" s="9" t="s">
        <v>97</v>
      </c>
      <c r="H284" s="9" t="s">
        <v>98</v>
      </c>
      <c r="I284" s="15" t="str">
        <f>CONCATENATE(Tabel13438[[#This Row],[Kolonne2]],Tabel13438[[#This Row],[Kursuskode (AMU-kode/ modulnr. Etc.)]],Tabel13438[[#This Row],[Kolonne3]])</f>
        <v>https://voksenuddannelse.dk/soeg/uddannelser/amu/filtrering/kurs?subject_code=49347&amp;level=-&amp;type=amu</v>
      </c>
      <c r="J284" s="9" t="str">
        <f>Tabel13438[[#This Row],[Kolonne1]]</f>
        <v>https://voksenuddannelse.dk/soeg/uddannelser/amu/filtrering/kurs?subject_code=49347&amp;level=-&amp;type=amu</v>
      </c>
      <c r="K284" s="9" t="str">
        <f t="shared" si="5"/>
        <v>https://voksenuddannelse.dk/soeg/uddannelser/amu/filtrering/kurs?subject_code=49347&amp;level=-&amp;type=amu</v>
      </c>
    </row>
    <row r="285" spans="1:11" x14ac:dyDescent="0.25">
      <c r="A285" s="12" t="s">
        <v>311</v>
      </c>
      <c r="B285" s="13" t="s">
        <v>314</v>
      </c>
      <c r="C285" s="13" t="s">
        <v>96</v>
      </c>
      <c r="D285" s="14">
        <v>49367</v>
      </c>
      <c r="E285" s="13">
        <v>2</v>
      </c>
      <c r="F285" s="13"/>
      <c r="G285" s="9" t="s">
        <v>97</v>
      </c>
      <c r="H285" s="9" t="s">
        <v>98</v>
      </c>
      <c r="I285" s="15" t="str">
        <f>CONCATENATE(Tabel13438[[#This Row],[Kolonne2]],Tabel13438[[#This Row],[Kursuskode (AMU-kode/ modulnr. Etc.)]],Tabel13438[[#This Row],[Kolonne3]])</f>
        <v>https://voksenuddannelse.dk/soeg/uddannelser/amu/filtrering/kurs?subject_code=49367&amp;level=-&amp;type=amu</v>
      </c>
      <c r="J285" s="9" t="str">
        <f>Tabel13438[[#This Row],[Kolonne1]]</f>
        <v>https://voksenuddannelse.dk/soeg/uddannelser/amu/filtrering/kurs?subject_code=49367&amp;level=-&amp;type=amu</v>
      </c>
      <c r="K285" s="9" t="str">
        <f t="shared" si="5"/>
        <v>https://voksenuddannelse.dk/soeg/uddannelser/amu/filtrering/kurs?subject_code=49367&amp;level=-&amp;type=amu</v>
      </c>
    </row>
    <row r="286" spans="1:11" x14ac:dyDescent="0.25">
      <c r="A286" s="12" t="s">
        <v>311</v>
      </c>
      <c r="B286" s="13" t="s">
        <v>315</v>
      </c>
      <c r="C286" s="13" t="s">
        <v>96</v>
      </c>
      <c r="D286" s="14">
        <v>49349</v>
      </c>
      <c r="E286" s="13">
        <v>1</v>
      </c>
      <c r="F286" s="13"/>
      <c r="G286" s="9" t="s">
        <v>97</v>
      </c>
      <c r="H286" s="9" t="s">
        <v>98</v>
      </c>
      <c r="I286" s="15" t="str">
        <f>CONCATENATE(Tabel13438[[#This Row],[Kolonne2]],Tabel13438[[#This Row],[Kursuskode (AMU-kode/ modulnr. Etc.)]],Tabel13438[[#This Row],[Kolonne3]])</f>
        <v>https://voksenuddannelse.dk/soeg/uddannelser/amu/filtrering/kurs?subject_code=49349&amp;level=-&amp;type=amu</v>
      </c>
      <c r="J286" s="9" t="str">
        <f>Tabel13438[[#This Row],[Kolonne1]]</f>
        <v>https://voksenuddannelse.dk/soeg/uddannelser/amu/filtrering/kurs?subject_code=49349&amp;level=-&amp;type=amu</v>
      </c>
      <c r="K286" s="9" t="str">
        <f t="shared" si="5"/>
        <v>https://voksenuddannelse.dk/soeg/uddannelser/amu/filtrering/kurs?subject_code=49349&amp;level=-&amp;type=amu</v>
      </c>
    </row>
    <row r="287" spans="1:11" x14ac:dyDescent="0.25">
      <c r="A287" s="12" t="s">
        <v>311</v>
      </c>
      <c r="B287" s="13" t="s">
        <v>316</v>
      </c>
      <c r="C287" s="13" t="s">
        <v>96</v>
      </c>
      <c r="D287" s="14">
        <v>49333</v>
      </c>
      <c r="E287" s="13">
        <v>5</v>
      </c>
      <c r="F287" s="13"/>
      <c r="G287" s="9" t="s">
        <v>97</v>
      </c>
      <c r="H287" s="9" t="s">
        <v>98</v>
      </c>
      <c r="I287" s="15" t="str">
        <f>CONCATENATE(Tabel13438[[#This Row],[Kolonne2]],Tabel13438[[#This Row],[Kursuskode (AMU-kode/ modulnr. Etc.)]],Tabel13438[[#This Row],[Kolonne3]])</f>
        <v>https://voksenuddannelse.dk/soeg/uddannelser/amu/filtrering/kurs?subject_code=49333&amp;level=-&amp;type=amu</v>
      </c>
      <c r="J287" s="9" t="str">
        <f>Tabel13438[[#This Row],[Kolonne1]]</f>
        <v>https://voksenuddannelse.dk/soeg/uddannelser/amu/filtrering/kurs?subject_code=49333&amp;level=-&amp;type=amu</v>
      </c>
      <c r="K287" s="9" t="str">
        <f t="shared" si="5"/>
        <v>https://voksenuddannelse.dk/soeg/uddannelser/amu/filtrering/kurs?subject_code=49333&amp;level=-&amp;type=amu</v>
      </c>
    </row>
    <row r="288" spans="1:11" x14ac:dyDescent="0.25">
      <c r="A288" s="12" t="s">
        <v>311</v>
      </c>
      <c r="B288" s="13" t="s">
        <v>317</v>
      </c>
      <c r="C288" s="13" t="s">
        <v>96</v>
      </c>
      <c r="D288" s="14">
        <v>49354</v>
      </c>
      <c r="E288" s="13">
        <v>2</v>
      </c>
      <c r="F288" s="13"/>
      <c r="G288" s="9" t="s">
        <v>97</v>
      </c>
      <c r="H288" s="9" t="s">
        <v>98</v>
      </c>
      <c r="I288" s="15" t="str">
        <f>CONCATENATE(Tabel13438[[#This Row],[Kolonne2]],Tabel13438[[#This Row],[Kursuskode (AMU-kode/ modulnr. Etc.)]],Tabel13438[[#This Row],[Kolonne3]])</f>
        <v>https://voksenuddannelse.dk/soeg/uddannelser/amu/filtrering/kurs?subject_code=49354&amp;level=-&amp;type=amu</v>
      </c>
      <c r="J288" s="9" t="str">
        <f>Tabel13438[[#This Row],[Kolonne1]]</f>
        <v>https://voksenuddannelse.dk/soeg/uddannelser/amu/filtrering/kurs?subject_code=49354&amp;level=-&amp;type=amu</v>
      </c>
      <c r="K288" s="9" t="str">
        <f t="shared" si="5"/>
        <v>https://voksenuddannelse.dk/soeg/uddannelser/amu/filtrering/kurs?subject_code=49354&amp;level=-&amp;type=amu</v>
      </c>
    </row>
    <row r="289" spans="1:11" x14ac:dyDescent="0.25">
      <c r="A289" s="12" t="s">
        <v>311</v>
      </c>
      <c r="B289" s="13" t="s">
        <v>318</v>
      </c>
      <c r="C289" s="13" t="s">
        <v>96</v>
      </c>
      <c r="D289" s="14">
        <v>49350</v>
      </c>
      <c r="E289" s="13">
        <v>3</v>
      </c>
      <c r="F289" s="13"/>
      <c r="G289" s="9" t="s">
        <v>97</v>
      </c>
      <c r="H289" s="9" t="s">
        <v>98</v>
      </c>
      <c r="I289" s="15" t="str">
        <f>CONCATENATE(Tabel13438[[#This Row],[Kolonne2]],Tabel13438[[#This Row],[Kursuskode (AMU-kode/ modulnr. Etc.)]],Tabel13438[[#This Row],[Kolonne3]])</f>
        <v>https://voksenuddannelse.dk/soeg/uddannelser/amu/filtrering/kurs?subject_code=49350&amp;level=-&amp;type=amu</v>
      </c>
      <c r="J289" s="9" t="str">
        <f>Tabel13438[[#This Row],[Kolonne1]]</f>
        <v>https://voksenuddannelse.dk/soeg/uddannelser/amu/filtrering/kurs?subject_code=49350&amp;level=-&amp;type=amu</v>
      </c>
      <c r="K289" s="9" t="str">
        <f t="shared" si="5"/>
        <v>https://voksenuddannelse.dk/soeg/uddannelser/amu/filtrering/kurs?subject_code=49350&amp;level=-&amp;type=amu</v>
      </c>
    </row>
    <row r="290" spans="1:11" x14ac:dyDescent="0.25">
      <c r="A290" s="12" t="s">
        <v>311</v>
      </c>
      <c r="B290" s="13" t="s">
        <v>319</v>
      </c>
      <c r="C290" s="13" t="s">
        <v>96</v>
      </c>
      <c r="D290" s="14">
        <v>49352</v>
      </c>
      <c r="E290" s="13">
        <v>4</v>
      </c>
      <c r="F290" s="13"/>
      <c r="G290" s="9" t="s">
        <v>97</v>
      </c>
      <c r="H290" s="9" t="s">
        <v>98</v>
      </c>
      <c r="I290" s="15" t="str">
        <f>CONCATENATE(Tabel13438[[#This Row],[Kolonne2]],Tabel13438[[#This Row],[Kursuskode (AMU-kode/ modulnr. Etc.)]],Tabel13438[[#This Row],[Kolonne3]])</f>
        <v>https://voksenuddannelse.dk/soeg/uddannelser/amu/filtrering/kurs?subject_code=49352&amp;level=-&amp;type=amu</v>
      </c>
      <c r="J290" s="9" t="str">
        <f>Tabel13438[[#This Row],[Kolonne1]]</f>
        <v>https://voksenuddannelse.dk/soeg/uddannelser/amu/filtrering/kurs?subject_code=49352&amp;level=-&amp;type=amu</v>
      </c>
      <c r="K290" s="9" t="str">
        <f t="shared" si="5"/>
        <v>https://voksenuddannelse.dk/soeg/uddannelser/amu/filtrering/kurs?subject_code=49352&amp;level=-&amp;type=amu</v>
      </c>
    </row>
    <row r="291" spans="1:11" x14ac:dyDescent="0.25">
      <c r="A291" s="12" t="s">
        <v>311</v>
      </c>
      <c r="B291" s="13" t="s">
        <v>320</v>
      </c>
      <c r="C291" s="13" t="s">
        <v>96</v>
      </c>
      <c r="D291" s="14">
        <v>49368</v>
      </c>
      <c r="E291" s="13">
        <v>2</v>
      </c>
      <c r="F291" s="13"/>
      <c r="G291" s="9" t="s">
        <v>97</v>
      </c>
      <c r="H291" s="9" t="s">
        <v>98</v>
      </c>
      <c r="I291" s="15" t="str">
        <f>CONCATENATE(Tabel13438[[#This Row],[Kolonne2]],Tabel13438[[#This Row],[Kursuskode (AMU-kode/ modulnr. Etc.)]],Tabel13438[[#This Row],[Kolonne3]])</f>
        <v>https://voksenuddannelse.dk/soeg/uddannelser/amu/filtrering/kurs?subject_code=49368&amp;level=-&amp;type=amu</v>
      </c>
      <c r="J291" s="9" t="str">
        <f>Tabel13438[[#This Row],[Kolonne1]]</f>
        <v>https://voksenuddannelse.dk/soeg/uddannelser/amu/filtrering/kurs?subject_code=49368&amp;level=-&amp;type=amu</v>
      </c>
      <c r="K291" s="9" t="str">
        <f t="shared" si="5"/>
        <v>https://voksenuddannelse.dk/soeg/uddannelser/amu/filtrering/kurs?subject_code=49368&amp;level=-&amp;type=amu</v>
      </c>
    </row>
    <row r="292" spans="1:11" x14ac:dyDescent="0.25">
      <c r="A292" s="5" t="s">
        <v>321</v>
      </c>
      <c r="B292" s="6" t="s">
        <v>322</v>
      </c>
      <c r="C292" s="7" t="s">
        <v>51</v>
      </c>
      <c r="D292" s="8"/>
      <c r="E292" s="8">
        <v>10</v>
      </c>
      <c r="F292" s="8"/>
      <c r="G292" s="9" t="s">
        <v>22</v>
      </c>
      <c r="H292" s="9"/>
      <c r="I292" s="11" t="str">
        <f>CONCATENATE(Tabel13438[[#This Row],[Kolonne2]],Tabel13438[[#This Row],[Uddannelsesforløb/kursusnavn/kursustitel ]])</f>
        <v xml:space="preserve">https://www.ug.dk/search/Bæredygtighed, Strategi og forretningsudvikling </v>
      </c>
      <c r="J292" s="9" t="str">
        <f>Tabel13438[[#This Row],[Kolonne1]]</f>
        <v xml:space="preserve">https://www.ug.dk/search/Bæredygtighed, Strategi og forretningsudvikling </v>
      </c>
      <c r="K292" s="9" t="str">
        <f t="shared" si="5"/>
        <v xml:space="preserve">https://www.ug.dk/search/Bæredygtighed, Strategi og forretningsudvikling </v>
      </c>
    </row>
    <row r="293" spans="1:11" x14ac:dyDescent="0.25">
      <c r="A293" s="5" t="s">
        <v>321</v>
      </c>
      <c r="B293" s="6" t="s">
        <v>323</v>
      </c>
      <c r="C293" s="7" t="s">
        <v>21</v>
      </c>
      <c r="D293" s="8">
        <v>37607</v>
      </c>
      <c r="E293" s="8">
        <v>30</v>
      </c>
      <c r="F293" s="8">
        <v>10</v>
      </c>
      <c r="G293" s="9" t="s">
        <v>22</v>
      </c>
      <c r="H293" s="9"/>
      <c r="I293" s="11" t="str">
        <f>CONCATENATE(Tabel13438[[#This Row],[Kolonne2]],Tabel13438[[#This Row],[Uddannelsesforløb/kursusnavn/kursustitel ]])</f>
        <v>https://www.ug.dk/search/Digital Markedsføring</v>
      </c>
      <c r="J293" s="9" t="str">
        <f>Tabel13438[[#This Row],[Kolonne1]]</f>
        <v>https://www.ug.dk/search/Digital Markedsføring</v>
      </c>
      <c r="K293" s="9" t="str">
        <f t="shared" si="5"/>
        <v>https://www.ug.dk/search/Digital Markedsføring</v>
      </c>
    </row>
    <row r="294" spans="1:11" x14ac:dyDescent="0.25">
      <c r="A294" s="5" t="s">
        <v>321</v>
      </c>
      <c r="B294" s="6" t="s">
        <v>324</v>
      </c>
      <c r="C294" s="7" t="s">
        <v>51</v>
      </c>
      <c r="D294" s="8"/>
      <c r="E294" s="8">
        <v>10</v>
      </c>
      <c r="F294" s="8"/>
      <c r="G294" s="9" t="s">
        <v>22</v>
      </c>
      <c r="H294" s="9"/>
      <c r="I294" s="11" t="str">
        <f>CONCATENATE(Tabel13438[[#This Row],[Kolonne2]],Tabel13438[[#This Row],[Uddannelsesforløb/kursusnavn/kursustitel ]])</f>
        <v>https://www.ug.dk/search/Dynamics 365 Business Central - Introduktion og overblik</v>
      </c>
      <c r="J294" s="9" t="str">
        <f>Tabel13438[[#This Row],[Kolonne1]]</f>
        <v>https://www.ug.dk/search/Dynamics 365 Business Central - Introduktion og overblik</v>
      </c>
      <c r="K294" s="9" t="str">
        <f t="shared" si="5"/>
        <v>https://www.ug.dk/search/Dynamics 365 Business Central - Introduktion og overblik</v>
      </c>
    </row>
    <row r="295" spans="1:11" x14ac:dyDescent="0.25">
      <c r="A295" s="5" t="s">
        <v>321</v>
      </c>
      <c r="B295" s="6" t="s">
        <v>325</v>
      </c>
      <c r="C295" s="7" t="s">
        <v>51</v>
      </c>
      <c r="D295" s="8"/>
      <c r="E295" s="8">
        <v>10</v>
      </c>
      <c r="F295" s="8"/>
      <c r="G295" s="9" t="s">
        <v>22</v>
      </c>
      <c r="H295" s="9"/>
      <c r="I295" s="11" t="str">
        <f>CONCATENATE(Tabel13438[[#This Row],[Kolonne2]],Tabel13438[[#This Row],[Uddannelsesforløb/kursusnavn/kursustitel ]])</f>
        <v>https://www.ug.dk/search/E-handel</v>
      </c>
      <c r="J295" s="9" t="str">
        <f>Tabel13438[[#This Row],[Kolonne1]]</f>
        <v>https://www.ug.dk/search/E-handel</v>
      </c>
      <c r="K295" s="9" t="str">
        <f t="shared" si="5"/>
        <v>https://www.ug.dk/search/E-handel</v>
      </c>
    </row>
    <row r="296" spans="1:11" x14ac:dyDescent="0.25">
      <c r="A296" s="5" t="s">
        <v>321</v>
      </c>
      <c r="B296" s="6" t="s">
        <v>326</v>
      </c>
      <c r="C296" s="7" t="s">
        <v>96</v>
      </c>
      <c r="D296" s="8">
        <v>45953</v>
      </c>
      <c r="E296" s="8">
        <v>2</v>
      </c>
      <c r="F296" s="8"/>
      <c r="G296" s="9" t="s">
        <v>97</v>
      </c>
      <c r="H296" s="9" t="s">
        <v>98</v>
      </c>
      <c r="I296" s="15" t="str">
        <f>CONCATENATE(Tabel13438[[#This Row],[Kolonne2]],Tabel13438[[#This Row],[Kursuskode (AMU-kode/ modulnr. Etc.)]],Tabel13438[[#This Row],[Kolonne3]])</f>
        <v>https://voksenuddannelse.dk/soeg/uddannelser/amu/filtrering/kurs?subject_code=45953&amp;level=-&amp;type=amu</v>
      </c>
      <c r="J296" s="9" t="str">
        <f>Tabel13438[[#This Row],[Kolonne1]]</f>
        <v>https://voksenuddannelse.dk/soeg/uddannelser/amu/filtrering/kurs?subject_code=45953&amp;level=-&amp;type=amu</v>
      </c>
      <c r="K296" s="9" t="str">
        <f t="shared" si="5"/>
        <v>https://voksenuddannelse.dk/soeg/uddannelser/amu/filtrering/kurs?subject_code=45953&amp;level=-&amp;type=amu</v>
      </c>
    </row>
    <row r="297" spans="1:11" x14ac:dyDescent="0.25">
      <c r="A297" s="5" t="s">
        <v>321</v>
      </c>
      <c r="B297" s="6" t="s">
        <v>327</v>
      </c>
      <c r="C297" s="7" t="s">
        <v>51</v>
      </c>
      <c r="D297" s="8"/>
      <c r="E297" s="8">
        <v>15</v>
      </c>
      <c r="F297" s="8"/>
      <c r="G297" s="9" t="s">
        <v>22</v>
      </c>
      <c r="H297" s="9"/>
      <c r="I297" s="11" t="str">
        <f>CONCATENATE(Tabel13438[[#This Row],[Kolonne2]],Tabel13438[[#This Row],[Uddannelsesforløb/kursusnavn/kursustitel ]])</f>
        <v>https://www.ug.dk/search/Google Ads</v>
      </c>
      <c r="J297" s="9" t="str">
        <f>Tabel13438[[#This Row],[Kolonne1]]</f>
        <v>https://www.ug.dk/search/Google Ads</v>
      </c>
      <c r="K297" s="9" t="str">
        <f t="shared" si="5"/>
        <v>https://www.ug.dk/search/Google Ads</v>
      </c>
    </row>
    <row r="298" spans="1:11" x14ac:dyDescent="0.25">
      <c r="A298" s="5" t="s">
        <v>321</v>
      </c>
      <c r="B298" s="6" t="s">
        <v>328</v>
      </c>
      <c r="C298" s="7" t="s">
        <v>96</v>
      </c>
      <c r="D298" s="8">
        <v>47189</v>
      </c>
      <c r="E298" s="8">
        <v>2</v>
      </c>
      <c r="F298" s="8"/>
      <c r="G298" s="9" t="s">
        <v>97</v>
      </c>
      <c r="H298" s="9" t="s">
        <v>98</v>
      </c>
      <c r="I298" s="15" t="str">
        <f>CONCATENATE(Tabel13438[[#This Row],[Kolonne2]],Tabel13438[[#This Row],[Kursuskode (AMU-kode/ modulnr. Etc.)]],Tabel13438[[#This Row],[Kolonne3]])</f>
        <v>https://voksenuddannelse.dk/soeg/uddannelser/amu/filtrering/kurs?subject_code=47189&amp;level=-&amp;type=amu</v>
      </c>
      <c r="J298" s="9" t="str">
        <f>Tabel13438[[#This Row],[Kolonne1]]</f>
        <v>https://voksenuddannelse.dk/soeg/uddannelser/amu/filtrering/kurs?subject_code=47189&amp;level=-&amp;type=amu</v>
      </c>
      <c r="K298" s="9" t="str">
        <f t="shared" si="5"/>
        <v>https://voksenuddannelse.dk/soeg/uddannelser/amu/filtrering/kurs?subject_code=47189&amp;level=-&amp;type=amu</v>
      </c>
    </row>
    <row r="299" spans="1:11" x14ac:dyDescent="0.25">
      <c r="A299" s="5" t="s">
        <v>321</v>
      </c>
      <c r="B299" s="6" t="s">
        <v>329</v>
      </c>
      <c r="C299" s="7" t="s">
        <v>21</v>
      </c>
      <c r="D299" s="8"/>
      <c r="E299" s="8"/>
      <c r="F299" s="8">
        <v>5</v>
      </c>
      <c r="G299" s="9" t="s">
        <v>22</v>
      </c>
      <c r="H299" s="9"/>
      <c r="I299" s="11" t="str">
        <f>CONCATENATE(Tabel13438[[#This Row],[Kolonne2]],Tabel13438[[#This Row],[Uddannelsesforløb/kursusnavn/kursustitel ]])</f>
        <v>https://www.ug.dk/search/Online Markedsføring</v>
      </c>
      <c r="J299" s="9" t="str">
        <f>Tabel13438[[#This Row],[Kolonne1]]</f>
        <v>https://www.ug.dk/search/Online Markedsføring</v>
      </c>
      <c r="K299" s="9" t="str">
        <f t="shared" si="5"/>
        <v>https://www.ug.dk/search/Online Markedsføring</v>
      </c>
    </row>
    <row r="300" spans="1:11" x14ac:dyDescent="0.25">
      <c r="A300" s="5" t="s">
        <v>321</v>
      </c>
      <c r="B300" s="6" t="s">
        <v>330</v>
      </c>
      <c r="C300" s="7" t="s">
        <v>51</v>
      </c>
      <c r="D300" s="8"/>
      <c r="E300" s="8">
        <v>10</v>
      </c>
      <c r="F300" s="8"/>
      <c r="G300" s="9" t="s">
        <v>22</v>
      </c>
      <c r="H300" s="9"/>
      <c r="I300" s="11" t="str">
        <f>CONCATENATE(Tabel13438[[#This Row],[Kolonne2]],Tabel13438[[#This Row],[Uddannelsesforløb/kursusnavn/kursustitel ]])</f>
        <v>https://www.ug.dk/search/Online Markedsføring inkl. WordPress, Google Analytics og Photoshop</v>
      </c>
      <c r="J300" s="9" t="str">
        <f>Tabel13438[[#This Row],[Kolonne1]]</f>
        <v>https://www.ug.dk/search/Online Markedsføring inkl. WordPress, Google Analytics og Photoshop</v>
      </c>
      <c r="K300" s="9" t="str">
        <f t="shared" si="5"/>
        <v>https://www.ug.dk/search/Online Markedsføring inkl. WordPress, Google Analytics og Photoshop</v>
      </c>
    </row>
    <row r="301" spans="1:11" x14ac:dyDescent="0.25">
      <c r="A301" s="5" t="s">
        <v>321</v>
      </c>
      <c r="B301" s="6" t="s">
        <v>331</v>
      </c>
      <c r="C301" s="7" t="s">
        <v>21</v>
      </c>
      <c r="D301" s="8">
        <v>20104</v>
      </c>
      <c r="E301" s="8">
        <v>30</v>
      </c>
      <c r="F301" s="8">
        <v>10</v>
      </c>
      <c r="G301" s="9" t="s">
        <v>22</v>
      </c>
      <c r="H301" s="9"/>
      <c r="I301" s="11" t="str">
        <f>CONCATENATE(Tabel13438[[#This Row],[Kolonne2]],Tabel13438[[#This Row],[Uddannelsesforløb/kursusnavn/kursustitel ]])</f>
        <v>https://www.ug.dk/search/Salg og Salgspsykologi</v>
      </c>
      <c r="J301" s="9" t="str">
        <f>Tabel13438[[#This Row],[Kolonne1]]</f>
        <v>https://www.ug.dk/search/Salg og Salgspsykologi</v>
      </c>
      <c r="K301" s="9" t="str">
        <f t="shared" si="5"/>
        <v>https://www.ug.dk/search/Salg og Salgspsykologi</v>
      </c>
    </row>
    <row r="302" spans="1:11" x14ac:dyDescent="0.25">
      <c r="A302" s="5" t="s">
        <v>321</v>
      </c>
      <c r="B302" s="6" t="s">
        <v>332</v>
      </c>
      <c r="C302" s="7" t="s">
        <v>51</v>
      </c>
      <c r="D302" s="8"/>
      <c r="E302" s="8">
        <v>10</v>
      </c>
      <c r="F302" s="8"/>
      <c r="G302" s="9" t="s">
        <v>22</v>
      </c>
      <c r="H302" s="9"/>
      <c r="I302" s="11" t="str">
        <f>CONCATENATE(Tabel13438[[#This Row],[Kolonne2]],Tabel13438[[#This Row],[Uddannelsesforløb/kursusnavn/kursustitel ]])</f>
        <v>https://www.ug.dk/search/Salgsteknik</v>
      </c>
      <c r="J302" s="9" t="str">
        <f>Tabel13438[[#This Row],[Kolonne1]]</f>
        <v>https://www.ug.dk/search/Salgsteknik</v>
      </c>
      <c r="K302" s="9" t="str">
        <f t="shared" si="5"/>
        <v>https://www.ug.dk/search/Salgsteknik</v>
      </c>
    </row>
    <row r="303" spans="1:11" x14ac:dyDescent="0.25">
      <c r="A303" s="5" t="s">
        <v>321</v>
      </c>
      <c r="B303" s="6" t="s">
        <v>333</v>
      </c>
      <c r="C303" s="7" t="s">
        <v>51</v>
      </c>
      <c r="D303" s="8"/>
      <c r="E303" s="8">
        <v>10</v>
      </c>
      <c r="F303" s="8"/>
      <c r="G303" s="9" t="s">
        <v>22</v>
      </c>
      <c r="H303" s="9"/>
      <c r="I303" s="11" t="str">
        <f>CONCATENATE(Tabel13438[[#This Row],[Kolonne2]],Tabel13438[[#This Row],[Uddannelsesforløb/kursusnavn/kursustitel ]])</f>
        <v xml:space="preserve">https://www.ug.dk/search/Scrum Master Certified (SMC™) kursus </v>
      </c>
      <c r="J303" s="9" t="str">
        <f>Tabel13438[[#This Row],[Kolonne1]]</f>
        <v xml:space="preserve">https://www.ug.dk/search/Scrum Master Certified (SMC™) kursus </v>
      </c>
      <c r="K303" s="9" t="str">
        <f t="shared" si="5"/>
        <v xml:space="preserve">https://www.ug.dk/search/Scrum Master Certified (SMC™) kursus </v>
      </c>
    </row>
    <row r="304" spans="1:11" x14ac:dyDescent="0.25">
      <c r="A304" s="5" t="s">
        <v>321</v>
      </c>
      <c r="B304" s="6" t="s">
        <v>334</v>
      </c>
      <c r="C304" s="7" t="s">
        <v>51</v>
      </c>
      <c r="D304" s="8"/>
      <c r="E304" s="8">
        <v>10</v>
      </c>
      <c r="F304" s="8"/>
      <c r="G304" s="9" t="s">
        <v>22</v>
      </c>
      <c r="H304" s="9"/>
      <c r="I304" s="11" t="str">
        <f>CONCATENATE(Tabel13438[[#This Row],[Kolonne2]],Tabel13438[[#This Row],[Uddannelsesforløb/kursusnavn/kursustitel ]])</f>
        <v>https://www.ug.dk/search/SEO - Søgemaskineoptimering</v>
      </c>
      <c r="J304" s="9" t="str">
        <f>Tabel13438[[#This Row],[Kolonne1]]</f>
        <v>https://www.ug.dk/search/SEO - Søgemaskineoptimering</v>
      </c>
      <c r="K304" s="9" t="str">
        <f t="shared" si="5"/>
        <v>https://www.ug.dk/search/SEO - Søgemaskineoptimering</v>
      </c>
    </row>
    <row r="305" spans="1:11" x14ac:dyDescent="0.25">
      <c r="A305" s="5" t="s">
        <v>321</v>
      </c>
      <c r="B305" s="6" t="s">
        <v>335</v>
      </c>
      <c r="C305" s="7" t="s">
        <v>21</v>
      </c>
      <c r="D305" s="8">
        <v>37748</v>
      </c>
      <c r="E305" s="8">
        <v>15</v>
      </c>
      <c r="F305" s="8">
        <v>5</v>
      </c>
      <c r="G305" s="9" t="s">
        <v>22</v>
      </c>
      <c r="H305" s="9"/>
      <c r="I305" s="11" t="str">
        <f>CONCATENATE(Tabel13438[[#This Row],[Kolonne2]],Tabel13438[[#This Row],[Uddannelsesforløb/kursusnavn/kursustitel ]])</f>
        <v>https://www.ug.dk/search/Service</v>
      </c>
      <c r="J305" s="9" t="str">
        <f>Tabel13438[[#This Row],[Kolonne1]]</f>
        <v>https://www.ug.dk/search/Service</v>
      </c>
      <c r="K305" s="9" t="str">
        <f t="shared" si="5"/>
        <v>https://www.ug.dk/search/Service</v>
      </c>
    </row>
    <row r="306" spans="1:11" x14ac:dyDescent="0.25">
      <c r="A306" s="5" t="s">
        <v>321</v>
      </c>
      <c r="B306" s="6" t="s">
        <v>336</v>
      </c>
      <c r="C306" s="7" t="s">
        <v>96</v>
      </c>
      <c r="D306" s="8">
        <v>47562</v>
      </c>
      <c r="E306" s="8">
        <v>2</v>
      </c>
      <c r="F306" s="8"/>
      <c r="G306" s="9" t="s">
        <v>97</v>
      </c>
      <c r="H306" s="9" t="s">
        <v>98</v>
      </c>
      <c r="I306" s="15" t="str">
        <f>CONCATENATE(Tabel13438[[#This Row],[Kolonne2]],Tabel13438[[#This Row],[Kursuskode (AMU-kode/ modulnr. Etc.)]],Tabel13438[[#This Row],[Kolonne3]])</f>
        <v>https://voksenuddannelse.dk/soeg/uddannelser/amu/filtrering/kurs?subject_code=47562&amp;level=-&amp;type=amu</v>
      </c>
      <c r="J306" s="9" t="str">
        <f>Tabel13438[[#This Row],[Kolonne1]]</f>
        <v>https://voksenuddannelse.dk/soeg/uddannelser/amu/filtrering/kurs?subject_code=47562&amp;level=-&amp;type=amu</v>
      </c>
      <c r="K306" s="9" t="str">
        <f t="shared" si="5"/>
        <v>https://voksenuddannelse.dk/soeg/uddannelser/amu/filtrering/kurs?subject_code=47562&amp;level=-&amp;type=amu</v>
      </c>
    </row>
    <row r="307" spans="1:11" x14ac:dyDescent="0.25">
      <c r="A307" s="12" t="s">
        <v>337</v>
      </c>
      <c r="B307" s="13" t="s">
        <v>338</v>
      </c>
      <c r="C307" s="13" t="s">
        <v>96</v>
      </c>
      <c r="D307" s="14">
        <v>42834</v>
      </c>
      <c r="E307" s="13">
        <v>3</v>
      </c>
      <c r="F307" s="13"/>
      <c r="G307" s="9" t="s">
        <v>97</v>
      </c>
      <c r="H307" s="9" t="s">
        <v>98</v>
      </c>
      <c r="I307" s="15" t="str">
        <f>CONCATENATE(Tabel13438[[#This Row],[Kolonne2]],Tabel13438[[#This Row],[Kursuskode (AMU-kode/ modulnr. Etc.)]],Tabel13438[[#This Row],[Kolonne3]])</f>
        <v>https://voksenuddannelse.dk/soeg/uddannelser/amu/filtrering/kurs?subject_code=42834&amp;level=-&amp;type=amu</v>
      </c>
      <c r="J307" s="9" t="str">
        <f>Tabel13438[[#This Row],[Kolonne1]]</f>
        <v>https://voksenuddannelse.dk/soeg/uddannelser/amu/filtrering/kurs?subject_code=42834&amp;level=-&amp;type=amu</v>
      </c>
      <c r="K307" s="9" t="str">
        <f t="shared" si="5"/>
        <v>https://voksenuddannelse.dk/soeg/uddannelser/amu/filtrering/kurs?subject_code=42834&amp;level=-&amp;type=amu</v>
      </c>
    </row>
    <row r="308" spans="1:11" x14ac:dyDescent="0.25">
      <c r="A308" s="12" t="s">
        <v>337</v>
      </c>
      <c r="B308" s="13" t="s">
        <v>339</v>
      </c>
      <c r="C308" s="13" t="s">
        <v>96</v>
      </c>
      <c r="D308" s="14">
        <v>42679</v>
      </c>
      <c r="E308" s="13">
        <v>5</v>
      </c>
      <c r="F308" s="13"/>
      <c r="G308" s="9" t="s">
        <v>97</v>
      </c>
      <c r="H308" s="9" t="s">
        <v>98</v>
      </c>
      <c r="I308" s="15" t="str">
        <f>CONCATENATE(Tabel13438[[#This Row],[Kolonne2]],Tabel13438[[#This Row],[Kursuskode (AMU-kode/ modulnr. Etc.)]],Tabel13438[[#This Row],[Kolonne3]])</f>
        <v>https://voksenuddannelse.dk/soeg/uddannelser/amu/filtrering/kurs?subject_code=42679&amp;level=-&amp;type=amu</v>
      </c>
      <c r="J308" s="9" t="str">
        <f>Tabel13438[[#This Row],[Kolonne1]]</f>
        <v>https://voksenuddannelse.dk/soeg/uddannelser/amu/filtrering/kurs?subject_code=42679&amp;level=-&amp;type=amu</v>
      </c>
      <c r="K308" s="9" t="str">
        <f t="shared" si="5"/>
        <v>https://voksenuddannelse.dk/soeg/uddannelser/amu/filtrering/kurs?subject_code=42679&amp;level=-&amp;type=amu</v>
      </c>
    </row>
    <row r="309" spans="1:11" x14ac:dyDescent="0.25">
      <c r="A309" s="12" t="s">
        <v>337</v>
      </c>
      <c r="B309" s="13" t="s">
        <v>340</v>
      </c>
      <c r="C309" s="13" t="s">
        <v>96</v>
      </c>
      <c r="D309" s="14">
        <v>40606</v>
      </c>
      <c r="E309" s="13">
        <v>3</v>
      </c>
      <c r="F309" s="13"/>
      <c r="G309" s="9" t="s">
        <v>97</v>
      </c>
      <c r="H309" s="9" t="s">
        <v>98</v>
      </c>
      <c r="I309" s="15" t="str">
        <f>CONCATENATE(Tabel13438[[#This Row],[Kolonne2]],Tabel13438[[#This Row],[Kursuskode (AMU-kode/ modulnr. Etc.)]],Tabel13438[[#This Row],[Kolonne3]])</f>
        <v>https://voksenuddannelse.dk/soeg/uddannelser/amu/filtrering/kurs?subject_code=40606&amp;level=-&amp;type=amu</v>
      </c>
      <c r="J309" s="9" t="str">
        <f>Tabel13438[[#This Row],[Kolonne1]]</f>
        <v>https://voksenuddannelse.dk/soeg/uddannelser/amu/filtrering/kurs?subject_code=40606&amp;level=-&amp;type=amu</v>
      </c>
      <c r="K309" s="9" t="str">
        <f t="shared" si="5"/>
        <v>https://voksenuddannelse.dk/soeg/uddannelser/amu/filtrering/kurs?subject_code=40606&amp;level=-&amp;type=amu</v>
      </c>
    </row>
    <row r="310" spans="1:11" x14ac:dyDescent="0.25">
      <c r="A310" s="12" t="s">
        <v>337</v>
      </c>
      <c r="B310" s="13" t="s">
        <v>341</v>
      </c>
      <c r="C310" s="13" t="s">
        <v>96</v>
      </c>
      <c r="D310" s="14">
        <v>45571</v>
      </c>
      <c r="E310" s="13">
        <v>10</v>
      </c>
      <c r="F310" s="13"/>
      <c r="G310" s="9" t="s">
        <v>97</v>
      </c>
      <c r="H310" s="9" t="s">
        <v>98</v>
      </c>
      <c r="I310" s="15" t="str">
        <f>CONCATENATE(Tabel13438[[#This Row],[Kolonne2]],Tabel13438[[#This Row],[Kursuskode (AMU-kode/ modulnr. Etc.)]],Tabel13438[[#This Row],[Kolonne3]])</f>
        <v>https://voksenuddannelse.dk/soeg/uddannelser/amu/filtrering/kurs?subject_code=45571&amp;level=-&amp;type=amu</v>
      </c>
      <c r="J310" s="9" t="str">
        <f>Tabel13438[[#This Row],[Kolonne1]]</f>
        <v>https://voksenuddannelse.dk/soeg/uddannelser/amu/filtrering/kurs?subject_code=45571&amp;level=-&amp;type=amu</v>
      </c>
      <c r="K310" s="9" t="str">
        <f t="shared" si="5"/>
        <v>https://voksenuddannelse.dk/soeg/uddannelser/amu/filtrering/kurs?subject_code=45571&amp;level=-&amp;type=amu</v>
      </c>
    </row>
    <row r="311" spans="1:11" x14ac:dyDescent="0.25">
      <c r="A311" s="12" t="s">
        <v>337</v>
      </c>
      <c r="B311" s="13" t="s">
        <v>342</v>
      </c>
      <c r="C311" s="13" t="s">
        <v>15</v>
      </c>
      <c r="D311" s="14"/>
      <c r="E311" s="13">
        <v>1</v>
      </c>
      <c r="F311" s="13"/>
      <c r="G311" s="9" t="s">
        <v>16</v>
      </c>
      <c r="H311" s="9"/>
      <c r="I311" s="11" t="str">
        <f>Tabel13438[[#This Row],[Kolonne2]]</f>
        <v>https://www.Google.dk</v>
      </c>
      <c r="J311" s="9" t="str">
        <f>Tabel13438[[#This Row],[Kolonne1]]</f>
        <v>https://www.Google.dk</v>
      </c>
      <c r="K311" s="9" t="str">
        <f t="shared" si="5"/>
        <v>https://www.Google.dk</v>
      </c>
    </row>
    <row r="312" spans="1:11" x14ac:dyDescent="0.25">
      <c r="A312" s="12" t="s">
        <v>337</v>
      </c>
      <c r="B312" s="13" t="s">
        <v>343</v>
      </c>
      <c r="C312" s="13" t="s">
        <v>15</v>
      </c>
      <c r="D312" s="14"/>
      <c r="E312" s="13">
        <v>45</v>
      </c>
      <c r="F312" s="13"/>
      <c r="G312" s="9" t="s">
        <v>16</v>
      </c>
      <c r="H312" s="9"/>
      <c r="I312" s="11" t="str">
        <f>Tabel13438[[#This Row],[Kolonne2]]</f>
        <v>https://www.Google.dk</v>
      </c>
      <c r="J312" s="9" t="str">
        <f>Tabel13438[[#This Row],[Kolonne1]]</f>
        <v>https://www.Google.dk</v>
      </c>
      <c r="K312" s="9" t="str">
        <f t="shared" si="5"/>
        <v>https://www.Google.dk</v>
      </c>
    </row>
    <row r="313" spans="1:11" x14ac:dyDescent="0.25">
      <c r="A313" s="12" t="s">
        <v>337</v>
      </c>
      <c r="B313" s="13" t="s">
        <v>344</v>
      </c>
      <c r="C313" s="13" t="s">
        <v>96</v>
      </c>
      <c r="D313" s="14">
        <v>49980</v>
      </c>
      <c r="E313" s="13">
        <v>5</v>
      </c>
      <c r="F313" s="13"/>
      <c r="G313" s="9" t="s">
        <v>97</v>
      </c>
      <c r="H313" s="9" t="s">
        <v>98</v>
      </c>
      <c r="I313" s="15" t="str">
        <f>CONCATENATE(Tabel13438[[#This Row],[Kolonne2]],Tabel13438[[#This Row],[Kursuskode (AMU-kode/ modulnr. Etc.)]],Tabel13438[[#This Row],[Kolonne3]])</f>
        <v>https://voksenuddannelse.dk/soeg/uddannelser/amu/filtrering/kurs?subject_code=49980&amp;level=-&amp;type=amu</v>
      </c>
      <c r="J313" s="9" t="str">
        <f>Tabel13438[[#This Row],[Kolonne1]]</f>
        <v>https://voksenuddannelse.dk/soeg/uddannelser/amu/filtrering/kurs?subject_code=49980&amp;level=-&amp;type=amu</v>
      </c>
      <c r="K313" s="9" t="str">
        <f t="shared" si="5"/>
        <v>https://voksenuddannelse.dk/soeg/uddannelser/amu/filtrering/kurs?subject_code=49980&amp;level=-&amp;type=amu</v>
      </c>
    </row>
    <row r="314" spans="1:11" x14ac:dyDescent="0.25">
      <c r="A314" s="12" t="s">
        <v>337</v>
      </c>
      <c r="B314" s="13" t="s">
        <v>345</v>
      </c>
      <c r="C314" s="13" t="s">
        <v>15</v>
      </c>
      <c r="D314" s="14"/>
      <c r="E314" s="13">
        <v>2</v>
      </c>
      <c r="F314" s="13"/>
      <c r="G314" s="9" t="s">
        <v>16</v>
      </c>
      <c r="H314" s="9"/>
      <c r="I314" s="11" t="str">
        <f>Tabel13438[[#This Row],[Kolonne2]]</f>
        <v>https://www.Google.dk</v>
      </c>
      <c r="J314" s="9" t="str">
        <f>Tabel13438[[#This Row],[Kolonne1]]</f>
        <v>https://www.Google.dk</v>
      </c>
      <c r="K314" s="9" t="str">
        <f t="shared" si="5"/>
        <v>https://www.Google.dk</v>
      </c>
    </row>
    <row r="315" spans="1:11" x14ac:dyDescent="0.25">
      <c r="A315" s="12" t="s">
        <v>337</v>
      </c>
      <c r="B315" s="13" t="s">
        <v>346</v>
      </c>
      <c r="C315" s="13" t="s">
        <v>15</v>
      </c>
      <c r="D315" s="14"/>
      <c r="E315" s="13">
        <v>4</v>
      </c>
      <c r="F315" s="13"/>
      <c r="G315" s="9" t="s">
        <v>16</v>
      </c>
      <c r="H315" s="9"/>
      <c r="I315" s="11" t="str">
        <f>Tabel13438[[#This Row],[Kolonne2]]</f>
        <v>https://www.Google.dk</v>
      </c>
      <c r="J315" s="9" t="str">
        <f>Tabel13438[[#This Row],[Kolonne1]]</f>
        <v>https://www.Google.dk</v>
      </c>
      <c r="K315" s="9" t="str">
        <f t="shared" si="5"/>
        <v>https://www.Google.dk</v>
      </c>
    </row>
    <row r="316" spans="1:11" x14ac:dyDescent="0.25">
      <c r="A316" s="12" t="s">
        <v>337</v>
      </c>
      <c r="B316" s="13" t="s">
        <v>347</v>
      </c>
      <c r="C316" s="13" t="s">
        <v>26</v>
      </c>
      <c r="D316" s="14"/>
      <c r="E316" s="13">
        <v>10</v>
      </c>
      <c r="F316" s="13">
        <v>10</v>
      </c>
      <c r="G316" s="9" t="s">
        <v>22</v>
      </c>
      <c r="H316" s="9"/>
      <c r="I316" s="11" t="str">
        <f>CONCATENATE(Tabel13438[[#This Row],[Kolonne2]],Tabel13438[[#This Row],[Uddannelsesforløb/kursusnavn/kursustitel ]])</f>
        <v>https://www.ug.dk/search/Palliativ praksis - komplekse tilstande og symptomlindring</v>
      </c>
      <c r="J316" s="9" t="str">
        <f>Tabel13438[[#This Row],[Kolonne1]]</f>
        <v>https://www.ug.dk/search/Palliativ praksis - komplekse tilstande og symptomlindring</v>
      </c>
      <c r="K316" s="9" t="str">
        <f t="shared" si="5"/>
        <v>https://www.ug.dk/search/Palliativ praksis - komplekse tilstande og symptomlindring</v>
      </c>
    </row>
    <row r="317" spans="1:11" x14ac:dyDescent="0.25">
      <c r="A317" s="12" t="s">
        <v>337</v>
      </c>
      <c r="B317" s="13" t="s">
        <v>348</v>
      </c>
      <c r="C317" s="13" t="s">
        <v>96</v>
      </c>
      <c r="D317" s="14">
        <v>42673</v>
      </c>
      <c r="E317" s="13">
        <v>5</v>
      </c>
      <c r="F317" s="13"/>
      <c r="G317" s="9" t="s">
        <v>97</v>
      </c>
      <c r="H317" s="9" t="s">
        <v>98</v>
      </c>
      <c r="I317" s="15" t="str">
        <f>CONCATENATE(Tabel13438[[#This Row],[Kolonne2]],Tabel13438[[#This Row],[Kursuskode (AMU-kode/ modulnr. Etc.)]],Tabel13438[[#This Row],[Kolonne3]])</f>
        <v>https://voksenuddannelse.dk/soeg/uddannelser/amu/filtrering/kurs?subject_code=42673&amp;level=-&amp;type=amu</v>
      </c>
      <c r="J317" s="9" t="str">
        <f>Tabel13438[[#This Row],[Kolonne1]]</f>
        <v>https://voksenuddannelse.dk/soeg/uddannelser/amu/filtrering/kurs?subject_code=42673&amp;level=-&amp;type=amu</v>
      </c>
      <c r="K317" s="9" t="str">
        <f t="shared" si="5"/>
        <v>https://voksenuddannelse.dk/soeg/uddannelser/amu/filtrering/kurs?subject_code=42673&amp;level=-&amp;type=amu</v>
      </c>
    </row>
    <row r="318" spans="1:11" x14ac:dyDescent="0.25">
      <c r="A318" s="12" t="s">
        <v>337</v>
      </c>
      <c r="B318" s="13" t="s">
        <v>349</v>
      </c>
      <c r="C318" s="13" t="s">
        <v>96</v>
      </c>
      <c r="D318" s="14">
        <v>22054</v>
      </c>
      <c r="E318" s="13">
        <v>3</v>
      </c>
      <c r="F318" s="13"/>
      <c r="G318" s="9" t="s">
        <v>97</v>
      </c>
      <c r="H318" s="9" t="s">
        <v>98</v>
      </c>
      <c r="I318" s="15" t="str">
        <f>CONCATENATE(Tabel13438[[#This Row],[Kolonne2]],Tabel13438[[#This Row],[Kursuskode (AMU-kode/ modulnr. Etc.)]],Tabel13438[[#This Row],[Kolonne3]])</f>
        <v>https://voksenuddannelse.dk/soeg/uddannelser/amu/filtrering/kurs?subject_code=22054&amp;level=-&amp;type=amu</v>
      </c>
      <c r="J318" s="9" t="str">
        <f>Tabel13438[[#This Row],[Kolonne1]]</f>
        <v>https://voksenuddannelse.dk/soeg/uddannelser/amu/filtrering/kurs?subject_code=22054&amp;level=-&amp;type=amu</v>
      </c>
      <c r="K318" s="9" t="str">
        <f t="shared" si="5"/>
        <v>https://voksenuddannelse.dk/soeg/uddannelser/amu/filtrering/kurs?subject_code=22054&amp;level=-&amp;type=amu</v>
      </c>
    </row>
    <row r="319" spans="1:11" x14ac:dyDescent="0.25">
      <c r="A319" s="12" t="s">
        <v>337</v>
      </c>
      <c r="B319" s="13" t="s">
        <v>350</v>
      </c>
      <c r="C319" s="13" t="s">
        <v>96</v>
      </c>
      <c r="D319" s="14">
        <v>22052</v>
      </c>
      <c r="E319" s="13">
        <v>2</v>
      </c>
      <c r="F319" s="13"/>
      <c r="G319" s="9" t="s">
        <v>97</v>
      </c>
      <c r="H319" s="9" t="s">
        <v>98</v>
      </c>
      <c r="I319" s="15" t="str">
        <f>CONCATENATE(Tabel13438[[#This Row],[Kolonne2]],Tabel13438[[#This Row],[Kursuskode (AMU-kode/ modulnr. Etc.)]],Tabel13438[[#This Row],[Kolonne3]])</f>
        <v>https://voksenuddannelse.dk/soeg/uddannelser/amu/filtrering/kurs?subject_code=22052&amp;level=-&amp;type=amu</v>
      </c>
      <c r="J319" s="9" t="str">
        <f>Tabel13438[[#This Row],[Kolonne1]]</f>
        <v>https://voksenuddannelse.dk/soeg/uddannelser/amu/filtrering/kurs?subject_code=22052&amp;level=-&amp;type=amu</v>
      </c>
      <c r="K319" s="9" t="str">
        <f t="shared" si="5"/>
        <v>https://voksenuddannelse.dk/soeg/uddannelser/amu/filtrering/kurs?subject_code=22052&amp;level=-&amp;type=amu</v>
      </c>
    </row>
    <row r="320" spans="1:11" x14ac:dyDescent="0.25">
      <c r="A320" s="12" t="s">
        <v>337</v>
      </c>
      <c r="B320" s="13" t="s">
        <v>351</v>
      </c>
      <c r="C320" s="13" t="s">
        <v>96</v>
      </c>
      <c r="D320" s="14">
        <v>42690</v>
      </c>
      <c r="E320" s="13">
        <v>15</v>
      </c>
      <c r="F320" s="13"/>
      <c r="G320" s="9" t="s">
        <v>97</v>
      </c>
      <c r="H320" s="9" t="s">
        <v>98</v>
      </c>
      <c r="I320" s="15" t="str">
        <f>CONCATENATE(Tabel13438[[#This Row],[Kolonne2]],Tabel13438[[#This Row],[Kursuskode (AMU-kode/ modulnr. Etc.)]],Tabel13438[[#This Row],[Kolonne3]])</f>
        <v>https://voksenuddannelse.dk/soeg/uddannelser/amu/filtrering/kurs?subject_code=42690&amp;level=-&amp;type=amu</v>
      </c>
      <c r="J320" s="9" t="str">
        <f>Tabel13438[[#This Row],[Kolonne1]]</f>
        <v>https://voksenuddannelse.dk/soeg/uddannelser/amu/filtrering/kurs?subject_code=42690&amp;level=-&amp;type=amu</v>
      </c>
      <c r="K320" s="9" t="str">
        <f t="shared" si="5"/>
        <v>https://voksenuddannelse.dk/soeg/uddannelser/amu/filtrering/kurs?subject_code=42690&amp;level=-&amp;type=amu</v>
      </c>
    </row>
    <row r="321" spans="1:11" x14ac:dyDescent="0.25">
      <c r="A321" s="12" t="s">
        <v>337</v>
      </c>
      <c r="B321" s="13" t="s">
        <v>352</v>
      </c>
      <c r="C321" s="13" t="s">
        <v>15</v>
      </c>
      <c r="D321" s="14"/>
      <c r="E321" s="13">
        <v>30</v>
      </c>
      <c r="F321" s="13"/>
      <c r="G321" s="9" t="s">
        <v>16</v>
      </c>
      <c r="H321" s="9"/>
      <c r="I321" s="11" t="str">
        <f>Tabel13438[[#This Row],[Kolonne2]]</f>
        <v>https://www.Google.dk</v>
      </c>
      <c r="J321" s="9" t="str">
        <f>Tabel13438[[#This Row],[Kolonne1]]</f>
        <v>https://www.Google.dk</v>
      </c>
      <c r="K321" s="9" t="str">
        <f t="shared" si="5"/>
        <v>https://www.Google.dk</v>
      </c>
    </row>
    <row r="322" spans="1:11" x14ac:dyDescent="0.25">
      <c r="A322" s="12" t="s">
        <v>337</v>
      </c>
      <c r="B322" s="13" t="s">
        <v>353</v>
      </c>
      <c r="C322" s="13" t="s">
        <v>96</v>
      </c>
      <c r="D322" s="14">
        <v>20922</v>
      </c>
      <c r="E322" s="13">
        <v>15</v>
      </c>
      <c r="F322" s="13"/>
      <c r="G322" s="9" t="s">
        <v>97</v>
      </c>
      <c r="H322" s="9" t="s">
        <v>98</v>
      </c>
      <c r="I322" s="15" t="str">
        <f>CONCATENATE(Tabel13438[[#This Row],[Kolonne2]],Tabel13438[[#This Row],[Kursuskode (AMU-kode/ modulnr. Etc.)]],Tabel13438[[#This Row],[Kolonne3]])</f>
        <v>https://voksenuddannelse.dk/soeg/uddannelser/amu/filtrering/kurs?subject_code=20922&amp;level=-&amp;type=amu</v>
      </c>
      <c r="J322" s="9" t="str">
        <f>Tabel13438[[#This Row],[Kolonne1]]</f>
        <v>https://voksenuddannelse.dk/soeg/uddannelser/amu/filtrering/kurs?subject_code=20922&amp;level=-&amp;type=amu</v>
      </c>
      <c r="K322" s="9" t="str">
        <f t="shared" si="5"/>
        <v>https://voksenuddannelse.dk/soeg/uddannelser/amu/filtrering/kurs?subject_code=20922&amp;level=-&amp;type=amu</v>
      </c>
    </row>
    <row r="323" spans="1:11" x14ac:dyDescent="0.25">
      <c r="A323" s="12" t="s">
        <v>337</v>
      </c>
      <c r="B323" s="13" t="s">
        <v>354</v>
      </c>
      <c r="C323" s="13" t="s">
        <v>96</v>
      </c>
      <c r="D323" s="14">
        <v>21995</v>
      </c>
      <c r="E323" s="13">
        <v>2</v>
      </c>
      <c r="F323" s="13"/>
      <c r="G323" s="9" t="s">
        <v>97</v>
      </c>
      <c r="H323" s="9" t="s">
        <v>98</v>
      </c>
      <c r="I323" s="15" t="str">
        <f>CONCATENATE(Tabel13438[[#This Row],[Kolonne2]],Tabel13438[[#This Row],[Kursuskode (AMU-kode/ modulnr. Etc.)]],Tabel13438[[#This Row],[Kolonne3]])</f>
        <v>https://voksenuddannelse.dk/soeg/uddannelser/amu/filtrering/kurs?subject_code=21995&amp;level=-&amp;type=amu</v>
      </c>
      <c r="J323" s="9" t="str">
        <f>Tabel13438[[#This Row],[Kolonne1]]</f>
        <v>https://voksenuddannelse.dk/soeg/uddannelser/amu/filtrering/kurs?subject_code=21995&amp;level=-&amp;type=amu</v>
      </c>
      <c r="K323" s="9" t="str">
        <f t="shared" si="5"/>
        <v>https://voksenuddannelse.dk/soeg/uddannelser/amu/filtrering/kurs?subject_code=21995&amp;level=-&amp;type=amu</v>
      </c>
    </row>
    <row r="324" spans="1:11" x14ac:dyDescent="0.25">
      <c r="A324" s="12" t="s">
        <v>337</v>
      </c>
      <c r="B324" s="13" t="s">
        <v>355</v>
      </c>
      <c r="C324" s="13" t="s">
        <v>96</v>
      </c>
      <c r="D324" s="14">
        <v>22025</v>
      </c>
      <c r="E324" s="13">
        <v>3</v>
      </c>
      <c r="F324" s="13"/>
      <c r="G324" s="9" t="s">
        <v>97</v>
      </c>
      <c r="H324" s="9" t="s">
        <v>98</v>
      </c>
      <c r="I324" s="15" t="str">
        <f>CONCATENATE(Tabel13438[[#This Row],[Kolonne2]],Tabel13438[[#This Row],[Kursuskode (AMU-kode/ modulnr. Etc.)]],Tabel13438[[#This Row],[Kolonne3]])</f>
        <v>https://voksenuddannelse.dk/soeg/uddannelser/amu/filtrering/kurs?subject_code=22025&amp;level=-&amp;type=amu</v>
      </c>
      <c r="J324" s="9" t="str">
        <f>Tabel13438[[#This Row],[Kolonne1]]</f>
        <v>https://voksenuddannelse.dk/soeg/uddannelser/amu/filtrering/kurs?subject_code=22025&amp;level=-&amp;type=amu</v>
      </c>
      <c r="K324" s="9" t="str">
        <f t="shared" si="5"/>
        <v>https://voksenuddannelse.dk/soeg/uddannelser/amu/filtrering/kurs?subject_code=22025&amp;level=-&amp;type=amu</v>
      </c>
    </row>
    <row r="325" spans="1:11" x14ac:dyDescent="0.25">
      <c r="A325" s="12" t="s">
        <v>337</v>
      </c>
      <c r="B325" s="13" t="s">
        <v>356</v>
      </c>
      <c r="C325" s="13" t="s">
        <v>15</v>
      </c>
      <c r="D325" s="14"/>
      <c r="E325" s="13">
        <v>3</v>
      </c>
      <c r="F325" s="13"/>
      <c r="G325" s="9" t="s">
        <v>16</v>
      </c>
      <c r="H325" s="9"/>
      <c r="I325" s="11" t="str">
        <f>Tabel13438[[#This Row],[Kolonne2]]</f>
        <v>https://www.Google.dk</v>
      </c>
      <c r="J325" s="9" t="str">
        <f>Tabel13438[[#This Row],[Kolonne1]]</f>
        <v>https://www.Google.dk</v>
      </c>
      <c r="K325" s="9" t="str">
        <f t="shared" ref="K325:K386" si="6">HYPERLINK(J325,J325)</f>
        <v>https://www.Google.dk</v>
      </c>
    </row>
    <row r="326" spans="1:11" x14ac:dyDescent="0.25">
      <c r="A326" s="12" t="s">
        <v>337</v>
      </c>
      <c r="B326" s="13" t="s">
        <v>357</v>
      </c>
      <c r="C326" s="13" t="s">
        <v>96</v>
      </c>
      <c r="D326" s="14">
        <v>46874</v>
      </c>
      <c r="E326" s="13">
        <v>5</v>
      </c>
      <c r="F326" s="13"/>
      <c r="G326" s="9" t="s">
        <v>97</v>
      </c>
      <c r="H326" s="9" t="s">
        <v>98</v>
      </c>
      <c r="I326" s="15" t="str">
        <f>CONCATENATE(Tabel13438[[#This Row],[Kolonne2]],Tabel13438[[#This Row],[Kursuskode (AMU-kode/ modulnr. Etc.)]],Tabel13438[[#This Row],[Kolonne3]])</f>
        <v>https://voksenuddannelse.dk/soeg/uddannelser/amu/filtrering/kurs?subject_code=46874&amp;level=-&amp;type=amu</v>
      </c>
      <c r="J326" s="9" t="str">
        <f>Tabel13438[[#This Row],[Kolonne1]]</f>
        <v>https://voksenuddannelse.dk/soeg/uddannelser/amu/filtrering/kurs?subject_code=46874&amp;level=-&amp;type=amu</v>
      </c>
      <c r="K326" s="9" t="str">
        <f t="shared" si="6"/>
        <v>https://voksenuddannelse.dk/soeg/uddannelser/amu/filtrering/kurs?subject_code=46874&amp;level=-&amp;type=amu</v>
      </c>
    </row>
    <row r="327" spans="1:11" x14ac:dyDescent="0.25">
      <c r="A327" s="12" t="s">
        <v>337</v>
      </c>
      <c r="B327" s="13" t="s">
        <v>358</v>
      </c>
      <c r="C327" s="13" t="s">
        <v>96</v>
      </c>
      <c r="D327" s="14">
        <v>48879</v>
      </c>
      <c r="E327" s="13">
        <v>3</v>
      </c>
      <c r="F327" s="13"/>
      <c r="G327" s="9" t="s">
        <v>97</v>
      </c>
      <c r="H327" s="9" t="s">
        <v>98</v>
      </c>
      <c r="I327" s="15" t="str">
        <f>CONCATENATE(Tabel13438[[#This Row],[Kolonne2]],Tabel13438[[#This Row],[Kursuskode (AMU-kode/ modulnr. Etc.)]],Tabel13438[[#This Row],[Kolonne3]])</f>
        <v>https://voksenuddannelse.dk/soeg/uddannelser/amu/filtrering/kurs?subject_code=48879&amp;level=-&amp;type=amu</v>
      </c>
      <c r="J327" s="9" t="str">
        <f>Tabel13438[[#This Row],[Kolonne1]]</f>
        <v>https://voksenuddannelse.dk/soeg/uddannelser/amu/filtrering/kurs?subject_code=48879&amp;level=-&amp;type=amu</v>
      </c>
      <c r="K327" s="9" t="str">
        <f t="shared" si="6"/>
        <v>https://voksenuddannelse.dk/soeg/uddannelser/amu/filtrering/kurs?subject_code=48879&amp;level=-&amp;type=amu</v>
      </c>
    </row>
    <row r="328" spans="1:11" x14ac:dyDescent="0.25">
      <c r="A328" s="12" t="s">
        <v>337</v>
      </c>
      <c r="B328" s="13" t="s">
        <v>359</v>
      </c>
      <c r="C328" s="13" t="s">
        <v>96</v>
      </c>
      <c r="D328" s="14">
        <v>48880</v>
      </c>
      <c r="E328" s="13">
        <v>3</v>
      </c>
      <c r="F328" s="13"/>
      <c r="G328" s="9" t="s">
        <v>97</v>
      </c>
      <c r="H328" s="9" t="s">
        <v>98</v>
      </c>
      <c r="I328" s="15" t="str">
        <f>CONCATENATE(Tabel13438[[#This Row],[Kolonne2]],Tabel13438[[#This Row],[Kursuskode (AMU-kode/ modulnr. Etc.)]],Tabel13438[[#This Row],[Kolonne3]])</f>
        <v>https://voksenuddannelse.dk/soeg/uddannelser/amu/filtrering/kurs?subject_code=48880&amp;level=-&amp;type=amu</v>
      </c>
      <c r="J328" s="9" t="str">
        <f>Tabel13438[[#This Row],[Kolonne1]]</f>
        <v>https://voksenuddannelse.dk/soeg/uddannelser/amu/filtrering/kurs?subject_code=48880&amp;level=-&amp;type=amu</v>
      </c>
      <c r="K328" s="9" t="str">
        <f t="shared" si="6"/>
        <v>https://voksenuddannelse.dk/soeg/uddannelser/amu/filtrering/kurs?subject_code=48880&amp;level=-&amp;type=amu</v>
      </c>
    </row>
    <row r="329" spans="1:11" x14ac:dyDescent="0.25">
      <c r="A329" s="5" t="s">
        <v>360</v>
      </c>
      <c r="B329" s="6" t="s">
        <v>361</v>
      </c>
      <c r="C329" s="7" t="s">
        <v>96</v>
      </c>
      <c r="D329" s="8">
        <v>47694</v>
      </c>
      <c r="E329" s="8">
        <v>3.6</v>
      </c>
      <c r="F329" s="8"/>
      <c r="G329" s="9" t="s">
        <v>97</v>
      </c>
      <c r="H329" s="9" t="s">
        <v>98</v>
      </c>
      <c r="I329" s="15" t="str">
        <f>CONCATENATE(Tabel13438[[#This Row],[Kolonne2]],Tabel13438[[#This Row],[Kursuskode (AMU-kode/ modulnr. Etc.)]],Tabel13438[[#This Row],[Kolonne3]])</f>
        <v>https://voksenuddannelse.dk/soeg/uddannelser/amu/filtrering/kurs?subject_code=47694&amp;level=-&amp;type=amu</v>
      </c>
      <c r="J329" s="9" t="str">
        <f>Tabel13438[[#This Row],[Kolonne1]]</f>
        <v>https://voksenuddannelse.dk/soeg/uddannelser/amu/filtrering/kurs?subject_code=47694&amp;level=-&amp;type=amu</v>
      </c>
      <c r="K329" s="9" t="str">
        <f t="shared" si="6"/>
        <v>https://voksenuddannelse.dk/soeg/uddannelser/amu/filtrering/kurs?subject_code=47694&amp;level=-&amp;type=amu</v>
      </c>
    </row>
    <row r="330" spans="1:11" x14ac:dyDescent="0.25">
      <c r="A330" s="5" t="s">
        <v>360</v>
      </c>
      <c r="B330" s="6" t="s">
        <v>362</v>
      </c>
      <c r="C330" s="7" t="s">
        <v>96</v>
      </c>
      <c r="D330" s="8">
        <v>47701</v>
      </c>
      <c r="E330" s="8">
        <v>4.7</v>
      </c>
      <c r="F330" s="8"/>
      <c r="G330" s="9" t="s">
        <v>97</v>
      </c>
      <c r="H330" s="9" t="s">
        <v>98</v>
      </c>
      <c r="I330" s="15" t="str">
        <f>CONCATENATE(Tabel13438[[#This Row],[Kolonne2]],Tabel13438[[#This Row],[Kursuskode (AMU-kode/ modulnr. Etc.)]],Tabel13438[[#This Row],[Kolonne3]])</f>
        <v>https://voksenuddannelse.dk/soeg/uddannelser/amu/filtrering/kurs?subject_code=47701&amp;level=-&amp;type=amu</v>
      </c>
      <c r="J330" s="9" t="str">
        <f>Tabel13438[[#This Row],[Kolonne1]]</f>
        <v>https://voksenuddannelse.dk/soeg/uddannelser/amu/filtrering/kurs?subject_code=47701&amp;level=-&amp;type=amu</v>
      </c>
      <c r="K330" s="9" t="str">
        <f t="shared" si="6"/>
        <v>https://voksenuddannelse.dk/soeg/uddannelser/amu/filtrering/kurs?subject_code=47701&amp;level=-&amp;type=amu</v>
      </c>
    </row>
    <row r="331" spans="1:11" x14ac:dyDescent="0.25">
      <c r="A331" s="5" t="s">
        <v>360</v>
      </c>
      <c r="B331" s="6" t="s">
        <v>363</v>
      </c>
      <c r="C331" s="7" t="s">
        <v>96</v>
      </c>
      <c r="D331" s="8">
        <v>47696</v>
      </c>
      <c r="E331" s="8">
        <v>5.4</v>
      </c>
      <c r="F331" s="8"/>
      <c r="G331" s="9" t="s">
        <v>97</v>
      </c>
      <c r="H331" s="9" t="s">
        <v>98</v>
      </c>
      <c r="I331" s="15" t="str">
        <f>CONCATENATE(Tabel13438[[#This Row],[Kolonne2]],Tabel13438[[#This Row],[Kursuskode (AMU-kode/ modulnr. Etc.)]],Tabel13438[[#This Row],[Kolonne3]])</f>
        <v>https://voksenuddannelse.dk/soeg/uddannelser/amu/filtrering/kurs?subject_code=47696&amp;level=-&amp;type=amu</v>
      </c>
      <c r="J331" s="9" t="str">
        <f>Tabel13438[[#This Row],[Kolonne1]]</f>
        <v>https://voksenuddannelse.dk/soeg/uddannelser/amu/filtrering/kurs?subject_code=47696&amp;level=-&amp;type=amu</v>
      </c>
      <c r="K331" s="9" t="str">
        <f t="shared" si="6"/>
        <v>https://voksenuddannelse.dk/soeg/uddannelser/amu/filtrering/kurs?subject_code=47696&amp;level=-&amp;type=amu</v>
      </c>
    </row>
    <row r="332" spans="1:11" x14ac:dyDescent="0.25">
      <c r="A332" s="5" t="s">
        <v>360</v>
      </c>
      <c r="B332" s="6" t="s">
        <v>364</v>
      </c>
      <c r="C332" s="7" t="s">
        <v>96</v>
      </c>
      <c r="D332" s="8">
        <v>46905</v>
      </c>
      <c r="E332" s="8">
        <v>3</v>
      </c>
      <c r="F332" s="8"/>
      <c r="G332" s="9" t="s">
        <v>97</v>
      </c>
      <c r="H332" s="9" t="s">
        <v>98</v>
      </c>
      <c r="I332" s="15" t="str">
        <f>CONCATENATE(Tabel13438[[#This Row],[Kolonne2]],Tabel13438[[#This Row],[Kursuskode (AMU-kode/ modulnr. Etc.)]],Tabel13438[[#This Row],[Kolonne3]])</f>
        <v>https://voksenuddannelse.dk/soeg/uddannelser/amu/filtrering/kurs?subject_code=46905&amp;level=-&amp;type=amu</v>
      </c>
      <c r="J332" s="9" t="str">
        <f>Tabel13438[[#This Row],[Kolonne1]]</f>
        <v>https://voksenuddannelse.dk/soeg/uddannelser/amu/filtrering/kurs?subject_code=46905&amp;level=-&amp;type=amu</v>
      </c>
      <c r="K332" s="9" t="str">
        <f t="shared" si="6"/>
        <v>https://voksenuddannelse.dk/soeg/uddannelser/amu/filtrering/kurs?subject_code=46905&amp;level=-&amp;type=amu</v>
      </c>
    </row>
    <row r="333" spans="1:11" x14ac:dyDescent="0.25">
      <c r="A333" s="5" t="s">
        <v>360</v>
      </c>
      <c r="B333" s="6" t="s">
        <v>365</v>
      </c>
      <c r="C333" s="7" t="s">
        <v>96</v>
      </c>
      <c r="D333" s="8">
        <v>47706</v>
      </c>
      <c r="E333" s="8">
        <v>1.7</v>
      </c>
      <c r="F333" s="8"/>
      <c r="G333" s="9" t="s">
        <v>97</v>
      </c>
      <c r="H333" s="9" t="s">
        <v>98</v>
      </c>
      <c r="I333" s="15" t="str">
        <f>CONCATENATE(Tabel13438[[#This Row],[Kolonne2]],Tabel13438[[#This Row],[Kursuskode (AMU-kode/ modulnr. Etc.)]],Tabel13438[[#This Row],[Kolonne3]])</f>
        <v>https://voksenuddannelse.dk/soeg/uddannelser/amu/filtrering/kurs?subject_code=47706&amp;level=-&amp;type=amu</v>
      </c>
      <c r="J333" s="9" t="str">
        <f>Tabel13438[[#This Row],[Kolonne1]]</f>
        <v>https://voksenuddannelse.dk/soeg/uddannelser/amu/filtrering/kurs?subject_code=47706&amp;level=-&amp;type=amu</v>
      </c>
      <c r="K333" s="9" t="str">
        <f t="shared" si="6"/>
        <v>https://voksenuddannelse.dk/soeg/uddannelser/amu/filtrering/kurs?subject_code=47706&amp;level=-&amp;type=amu</v>
      </c>
    </row>
    <row r="334" spans="1:11" x14ac:dyDescent="0.25">
      <c r="A334" s="5" t="s">
        <v>360</v>
      </c>
      <c r="B334" s="6" t="s">
        <v>366</v>
      </c>
      <c r="C334" s="7" t="s">
        <v>96</v>
      </c>
      <c r="D334" s="8">
        <v>47707</v>
      </c>
      <c r="E334" s="8">
        <v>2.2999999999999998</v>
      </c>
      <c r="F334" s="8"/>
      <c r="G334" s="9" t="s">
        <v>97</v>
      </c>
      <c r="H334" s="9" t="s">
        <v>98</v>
      </c>
      <c r="I334" s="15" t="str">
        <f>CONCATENATE(Tabel13438[[#This Row],[Kolonne2]],Tabel13438[[#This Row],[Kursuskode (AMU-kode/ modulnr. Etc.)]],Tabel13438[[#This Row],[Kolonne3]])</f>
        <v>https://voksenuddannelse.dk/soeg/uddannelser/amu/filtrering/kurs?subject_code=47707&amp;level=-&amp;type=amu</v>
      </c>
      <c r="J334" s="9" t="str">
        <f>Tabel13438[[#This Row],[Kolonne1]]</f>
        <v>https://voksenuddannelse.dk/soeg/uddannelser/amu/filtrering/kurs?subject_code=47707&amp;level=-&amp;type=amu</v>
      </c>
      <c r="K334" s="9" t="str">
        <f t="shared" si="6"/>
        <v>https://voksenuddannelse.dk/soeg/uddannelser/amu/filtrering/kurs?subject_code=47707&amp;level=-&amp;type=amu</v>
      </c>
    </row>
    <row r="335" spans="1:11" s="18" customFormat="1" x14ac:dyDescent="0.25">
      <c r="A335" s="5" t="s">
        <v>360</v>
      </c>
      <c r="B335" s="6" t="s">
        <v>367</v>
      </c>
      <c r="C335" s="7" t="s">
        <v>96</v>
      </c>
      <c r="D335" s="8">
        <v>47714</v>
      </c>
      <c r="E335" s="8">
        <v>2.7</v>
      </c>
      <c r="F335" s="8"/>
      <c r="G335" s="9" t="s">
        <v>97</v>
      </c>
      <c r="H335" s="9" t="s">
        <v>98</v>
      </c>
      <c r="I335" s="15" t="str">
        <f>CONCATENATE(Tabel13438[[#This Row],[Kolonne2]],Tabel13438[[#This Row],[Kursuskode (AMU-kode/ modulnr. Etc.)]],Tabel13438[[#This Row],[Kolonne3]])</f>
        <v>https://voksenuddannelse.dk/soeg/uddannelser/amu/filtrering/kurs?subject_code=47714&amp;level=-&amp;type=amu</v>
      </c>
      <c r="J335" s="9" t="str">
        <f>Tabel13438[[#This Row],[Kolonne1]]</f>
        <v>https://voksenuddannelse.dk/soeg/uddannelser/amu/filtrering/kurs?subject_code=47714&amp;level=-&amp;type=amu</v>
      </c>
      <c r="K335" s="9" t="str">
        <f t="shared" si="6"/>
        <v>https://voksenuddannelse.dk/soeg/uddannelser/amu/filtrering/kurs?subject_code=47714&amp;level=-&amp;type=amu</v>
      </c>
    </row>
    <row r="336" spans="1:11" x14ac:dyDescent="0.25">
      <c r="A336" s="5" t="s">
        <v>360</v>
      </c>
      <c r="B336" s="6" t="s">
        <v>368</v>
      </c>
      <c r="C336" s="7" t="s">
        <v>96</v>
      </c>
      <c r="D336" s="8">
        <v>47716</v>
      </c>
      <c r="E336" s="8">
        <v>3.3</v>
      </c>
      <c r="F336" s="8"/>
      <c r="G336" s="9" t="s">
        <v>97</v>
      </c>
      <c r="H336" s="9" t="s">
        <v>98</v>
      </c>
      <c r="I336" s="15" t="str">
        <f>CONCATENATE(Tabel13438[[#This Row],[Kolonne2]],Tabel13438[[#This Row],[Kursuskode (AMU-kode/ modulnr. Etc.)]],Tabel13438[[#This Row],[Kolonne3]])</f>
        <v>https://voksenuddannelse.dk/soeg/uddannelser/amu/filtrering/kurs?subject_code=47716&amp;level=-&amp;type=amu</v>
      </c>
      <c r="J336" s="9" t="str">
        <f>Tabel13438[[#This Row],[Kolonne1]]</f>
        <v>https://voksenuddannelse.dk/soeg/uddannelser/amu/filtrering/kurs?subject_code=47716&amp;level=-&amp;type=amu</v>
      </c>
      <c r="K336" s="9" t="str">
        <f t="shared" si="6"/>
        <v>https://voksenuddannelse.dk/soeg/uddannelser/amu/filtrering/kurs?subject_code=47716&amp;level=-&amp;type=amu</v>
      </c>
    </row>
    <row r="337" spans="1:11" x14ac:dyDescent="0.25">
      <c r="A337" s="5" t="s">
        <v>360</v>
      </c>
      <c r="B337" s="6" t="s">
        <v>369</v>
      </c>
      <c r="C337" s="7" t="s">
        <v>96</v>
      </c>
      <c r="D337" s="8">
        <v>47703</v>
      </c>
      <c r="E337" s="8">
        <v>1.3</v>
      </c>
      <c r="F337" s="8"/>
      <c r="G337" s="9" t="s">
        <v>97</v>
      </c>
      <c r="H337" s="9" t="s">
        <v>98</v>
      </c>
      <c r="I337" s="15" t="str">
        <f>CONCATENATE(Tabel13438[[#This Row],[Kolonne2]],Tabel13438[[#This Row],[Kursuskode (AMU-kode/ modulnr. Etc.)]],Tabel13438[[#This Row],[Kolonne3]])</f>
        <v>https://voksenuddannelse.dk/soeg/uddannelser/amu/filtrering/kurs?subject_code=47703&amp;level=-&amp;type=amu</v>
      </c>
      <c r="J337" s="9" t="str">
        <f>Tabel13438[[#This Row],[Kolonne1]]</f>
        <v>https://voksenuddannelse.dk/soeg/uddannelser/amu/filtrering/kurs?subject_code=47703&amp;level=-&amp;type=amu</v>
      </c>
      <c r="K337" s="9" t="str">
        <f t="shared" si="6"/>
        <v>https://voksenuddannelse.dk/soeg/uddannelser/amu/filtrering/kurs?subject_code=47703&amp;level=-&amp;type=amu</v>
      </c>
    </row>
    <row r="338" spans="1:11" x14ac:dyDescent="0.25">
      <c r="A338" s="5" t="s">
        <v>360</v>
      </c>
      <c r="B338" s="6" t="s">
        <v>370</v>
      </c>
      <c r="C338" s="7" t="s">
        <v>96</v>
      </c>
      <c r="D338" s="8">
        <v>49981</v>
      </c>
      <c r="E338" s="8">
        <v>3</v>
      </c>
      <c r="F338" s="8"/>
      <c r="G338" s="9" t="s">
        <v>97</v>
      </c>
      <c r="H338" s="9" t="s">
        <v>98</v>
      </c>
      <c r="I338" s="15" t="str">
        <f>CONCATENATE(Tabel13438[[#This Row],[Kolonne2]],Tabel13438[[#This Row],[Kursuskode (AMU-kode/ modulnr. Etc.)]],Tabel13438[[#This Row],[Kolonne3]])</f>
        <v>https://voksenuddannelse.dk/soeg/uddannelser/amu/filtrering/kurs?subject_code=49981&amp;level=-&amp;type=amu</v>
      </c>
      <c r="J338" s="9" t="str">
        <f>Tabel13438[[#This Row],[Kolonne1]]</f>
        <v>https://voksenuddannelse.dk/soeg/uddannelser/amu/filtrering/kurs?subject_code=49981&amp;level=-&amp;type=amu</v>
      </c>
      <c r="K338" s="9" t="str">
        <f t="shared" si="6"/>
        <v>https://voksenuddannelse.dk/soeg/uddannelser/amu/filtrering/kurs?subject_code=49981&amp;level=-&amp;type=amu</v>
      </c>
    </row>
    <row r="339" spans="1:11" x14ac:dyDescent="0.25">
      <c r="A339" s="5" t="s">
        <v>360</v>
      </c>
      <c r="B339" s="6" t="s">
        <v>371</v>
      </c>
      <c r="C339" s="7" t="s">
        <v>96</v>
      </c>
      <c r="D339" s="8">
        <v>48625</v>
      </c>
      <c r="E339" s="8">
        <v>2</v>
      </c>
      <c r="F339" s="8"/>
      <c r="G339" s="9" t="s">
        <v>97</v>
      </c>
      <c r="H339" s="9" t="s">
        <v>98</v>
      </c>
      <c r="I339" s="15" t="str">
        <f>CONCATENATE(Tabel13438[[#This Row],[Kolonne2]],Tabel13438[[#This Row],[Kursuskode (AMU-kode/ modulnr. Etc.)]],Tabel13438[[#This Row],[Kolonne3]])</f>
        <v>https://voksenuddannelse.dk/soeg/uddannelser/amu/filtrering/kurs?subject_code=48625&amp;level=-&amp;type=amu</v>
      </c>
      <c r="J339" s="9" t="str">
        <f>Tabel13438[[#This Row],[Kolonne1]]</f>
        <v>https://voksenuddannelse.dk/soeg/uddannelser/amu/filtrering/kurs?subject_code=48625&amp;level=-&amp;type=amu</v>
      </c>
      <c r="K339" s="9" t="str">
        <f t="shared" si="6"/>
        <v>https://voksenuddannelse.dk/soeg/uddannelser/amu/filtrering/kurs?subject_code=48625&amp;level=-&amp;type=amu</v>
      </c>
    </row>
    <row r="340" spans="1:11" x14ac:dyDescent="0.25">
      <c r="A340" s="5" t="s">
        <v>360</v>
      </c>
      <c r="B340" s="6" t="s">
        <v>372</v>
      </c>
      <c r="C340" s="7" t="s">
        <v>96</v>
      </c>
      <c r="D340" s="8">
        <v>48617</v>
      </c>
      <c r="E340" s="8">
        <v>2</v>
      </c>
      <c r="F340" s="8"/>
      <c r="G340" s="9" t="s">
        <v>97</v>
      </c>
      <c r="H340" s="9" t="s">
        <v>98</v>
      </c>
      <c r="I340" s="15" t="str">
        <f>CONCATENATE(Tabel13438[[#This Row],[Kolonne2]],Tabel13438[[#This Row],[Kursuskode (AMU-kode/ modulnr. Etc.)]],Tabel13438[[#This Row],[Kolonne3]])</f>
        <v>https://voksenuddannelse.dk/soeg/uddannelser/amu/filtrering/kurs?subject_code=48617&amp;level=-&amp;type=amu</v>
      </c>
      <c r="J340" s="9" t="str">
        <f>Tabel13438[[#This Row],[Kolonne1]]</f>
        <v>https://voksenuddannelse.dk/soeg/uddannelser/amu/filtrering/kurs?subject_code=48617&amp;level=-&amp;type=amu</v>
      </c>
      <c r="K340" s="9" t="str">
        <f t="shared" si="6"/>
        <v>https://voksenuddannelse.dk/soeg/uddannelser/amu/filtrering/kurs?subject_code=48617&amp;level=-&amp;type=amu</v>
      </c>
    </row>
    <row r="341" spans="1:11" x14ac:dyDescent="0.25">
      <c r="A341" s="5" t="s">
        <v>360</v>
      </c>
      <c r="B341" s="6" t="s">
        <v>373</v>
      </c>
      <c r="C341" s="7" t="s">
        <v>96</v>
      </c>
      <c r="D341" s="8">
        <v>48611</v>
      </c>
      <c r="E341" s="8">
        <v>2</v>
      </c>
      <c r="F341" s="8"/>
      <c r="G341" s="9" t="s">
        <v>97</v>
      </c>
      <c r="H341" s="9" t="s">
        <v>98</v>
      </c>
      <c r="I341" s="15" t="str">
        <f>CONCATENATE(Tabel13438[[#This Row],[Kolonne2]],Tabel13438[[#This Row],[Kursuskode (AMU-kode/ modulnr. Etc.)]],Tabel13438[[#This Row],[Kolonne3]])</f>
        <v>https://voksenuddannelse.dk/soeg/uddannelser/amu/filtrering/kurs?subject_code=48611&amp;level=-&amp;type=amu</v>
      </c>
      <c r="J341" s="9" t="str">
        <f>Tabel13438[[#This Row],[Kolonne1]]</f>
        <v>https://voksenuddannelse.dk/soeg/uddannelser/amu/filtrering/kurs?subject_code=48611&amp;level=-&amp;type=amu</v>
      </c>
      <c r="K341" s="9" t="str">
        <f t="shared" si="6"/>
        <v>https://voksenuddannelse.dk/soeg/uddannelser/amu/filtrering/kurs?subject_code=48611&amp;level=-&amp;type=amu</v>
      </c>
    </row>
    <row r="342" spans="1:11" x14ac:dyDescent="0.25">
      <c r="A342" s="5" t="s">
        <v>360</v>
      </c>
      <c r="B342" s="6" t="s">
        <v>374</v>
      </c>
      <c r="C342" s="7" t="s">
        <v>96</v>
      </c>
      <c r="D342" s="8">
        <v>49865</v>
      </c>
      <c r="E342" s="8">
        <v>1</v>
      </c>
      <c r="F342" s="8"/>
      <c r="G342" s="9" t="s">
        <v>97</v>
      </c>
      <c r="H342" s="9" t="s">
        <v>98</v>
      </c>
      <c r="I342" s="15" t="str">
        <f>CONCATENATE(Tabel13438[[#This Row],[Kolonne2]],Tabel13438[[#This Row],[Kursuskode (AMU-kode/ modulnr. Etc.)]],Tabel13438[[#This Row],[Kolonne3]])</f>
        <v>https://voksenuddannelse.dk/soeg/uddannelser/amu/filtrering/kurs?subject_code=49865&amp;level=-&amp;type=amu</v>
      </c>
      <c r="J342" s="9" t="str">
        <f>Tabel13438[[#This Row],[Kolonne1]]</f>
        <v>https://voksenuddannelse.dk/soeg/uddannelser/amu/filtrering/kurs?subject_code=49865&amp;level=-&amp;type=amu</v>
      </c>
      <c r="K342" s="9" t="str">
        <f t="shared" si="6"/>
        <v>https://voksenuddannelse.dk/soeg/uddannelser/amu/filtrering/kurs?subject_code=49865&amp;level=-&amp;type=amu</v>
      </c>
    </row>
    <row r="343" spans="1:11" x14ac:dyDescent="0.25">
      <c r="A343" s="5" t="s">
        <v>360</v>
      </c>
      <c r="B343" s="6" t="s">
        <v>375</v>
      </c>
      <c r="C343" s="7" t="s">
        <v>15</v>
      </c>
      <c r="D343" s="8"/>
      <c r="E343" s="8">
        <v>15</v>
      </c>
      <c r="F343" s="8"/>
      <c r="G343" s="9" t="s">
        <v>16</v>
      </c>
      <c r="H343" s="9"/>
      <c r="I343" s="11" t="str">
        <f>Tabel13438[[#This Row],[Kolonne2]]</f>
        <v>https://www.Google.dk</v>
      </c>
      <c r="J343" s="9" t="str">
        <f>Tabel13438[[#This Row],[Kolonne1]]</f>
        <v>https://www.Google.dk</v>
      </c>
      <c r="K343" s="9" t="str">
        <f t="shared" si="6"/>
        <v>https://www.Google.dk</v>
      </c>
    </row>
    <row r="344" spans="1:11" x14ac:dyDescent="0.25">
      <c r="A344" s="5" t="s">
        <v>360</v>
      </c>
      <c r="B344" s="6" t="s">
        <v>376</v>
      </c>
      <c r="C344" s="7" t="s">
        <v>96</v>
      </c>
      <c r="D344" s="8">
        <v>49975</v>
      </c>
      <c r="E344" s="8">
        <v>2</v>
      </c>
      <c r="F344" s="8"/>
      <c r="G344" s="9" t="s">
        <v>97</v>
      </c>
      <c r="H344" s="9" t="s">
        <v>98</v>
      </c>
      <c r="I344" s="15" t="str">
        <f>CONCATENATE(Tabel13438[[#This Row],[Kolonne2]],Tabel13438[[#This Row],[Kursuskode (AMU-kode/ modulnr. Etc.)]],Tabel13438[[#This Row],[Kolonne3]])</f>
        <v>https://voksenuddannelse.dk/soeg/uddannelser/amu/filtrering/kurs?subject_code=49975&amp;level=-&amp;type=amu</v>
      </c>
      <c r="J344" s="9" t="str">
        <f>Tabel13438[[#This Row],[Kolonne1]]</f>
        <v>https://voksenuddannelse.dk/soeg/uddannelser/amu/filtrering/kurs?subject_code=49975&amp;level=-&amp;type=amu</v>
      </c>
      <c r="K344" s="9" t="str">
        <f t="shared" si="6"/>
        <v>https://voksenuddannelse.dk/soeg/uddannelser/amu/filtrering/kurs?subject_code=49975&amp;level=-&amp;type=amu</v>
      </c>
    </row>
    <row r="345" spans="1:11" x14ac:dyDescent="0.25">
      <c r="A345" s="5" t="s">
        <v>360</v>
      </c>
      <c r="B345" s="6" t="s">
        <v>377</v>
      </c>
      <c r="C345" s="7" t="s">
        <v>96</v>
      </c>
      <c r="D345" s="8">
        <v>49974</v>
      </c>
      <c r="E345" s="8">
        <v>2</v>
      </c>
      <c r="F345" s="8"/>
      <c r="G345" s="9" t="s">
        <v>97</v>
      </c>
      <c r="H345" s="9" t="s">
        <v>98</v>
      </c>
      <c r="I345" s="15" t="str">
        <f>CONCATENATE(Tabel13438[[#This Row],[Kolonne2]],Tabel13438[[#This Row],[Kursuskode (AMU-kode/ modulnr. Etc.)]],Tabel13438[[#This Row],[Kolonne3]])</f>
        <v>https://voksenuddannelse.dk/soeg/uddannelser/amu/filtrering/kurs?subject_code=49974&amp;level=-&amp;type=amu</v>
      </c>
      <c r="J345" s="9" t="str">
        <f>Tabel13438[[#This Row],[Kolonne1]]</f>
        <v>https://voksenuddannelse.dk/soeg/uddannelser/amu/filtrering/kurs?subject_code=49974&amp;level=-&amp;type=amu</v>
      </c>
      <c r="K345" s="9" t="str">
        <f t="shared" si="6"/>
        <v>https://voksenuddannelse.dk/soeg/uddannelser/amu/filtrering/kurs?subject_code=49974&amp;level=-&amp;type=amu</v>
      </c>
    </row>
    <row r="346" spans="1:11" x14ac:dyDescent="0.25">
      <c r="A346" s="5" t="s">
        <v>360</v>
      </c>
      <c r="B346" s="6" t="s">
        <v>378</v>
      </c>
      <c r="C346" s="7" t="s">
        <v>96</v>
      </c>
      <c r="D346" s="8">
        <v>48104</v>
      </c>
      <c r="E346" s="8">
        <v>2</v>
      </c>
      <c r="F346" s="8"/>
      <c r="G346" s="9" t="s">
        <v>97</v>
      </c>
      <c r="H346" s="9" t="s">
        <v>98</v>
      </c>
      <c r="I346" s="15" t="str">
        <f>CONCATENATE(Tabel13438[[#This Row],[Kolonne2]],Tabel13438[[#This Row],[Kursuskode (AMU-kode/ modulnr. Etc.)]],Tabel13438[[#This Row],[Kolonne3]])</f>
        <v>https://voksenuddannelse.dk/soeg/uddannelser/amu/filtrering/kurs?subject_code=48104&amp;level=-&amp;type=amu</v>
      </c>
      <c r="J346" s="9" t="str">
        <f>Tabel13438[[#This Row],[Kolonne1]]</f>
        <v>https://voksenuddannelse.dk/soeg/uddannelser/amu/filtrering/kurs?subject_code=48104&amp;level=-&amp;type=amu</v>
      </c>
      <c r="K346" s="9" t="str">
        <f t="shared" si="6"/>
        <v>https://voksenuddannelse.dk/soeg/uddannelser/amu/filtrering/kurs?subject_code=48104&amp;level=-&amp;type=amu</v>
      </c>
    </row>
    <row r="347" spans="1:11" x14ac:dyDescent="0.25">
      <c r="A347" s="5" t="s">
        <v>360</v>
      </c>
      <c r="B347" s="6" t="s">
        <v>379</v>
      </c>
      <c r="C347" s="7" t="s">
        <v>96</v>
      </c>
      <c r="D347" s="8">
        <v>45288</v>
      </c>
      <c r="E347" s="8">
        <v>3</v>
      </c>
      <c r="F347" s="8"/>
      <c r="G347" s="9" t="s">
        <v>97</v>
      </c>
      <c r="H347" s="9" t="s">
        <v>98</v>
      </c>
      <c r="I347" s="15" t="str">
        <f>CONCATENATE(Tabel13438[[#This Row],[Kolonne2]],Tabel13438[[#This Row],[Kursuskode (AMU-kode/ modulnr. Etc.)]],Tabel13438[[#This Row],[Kolonne3]])</f>
        <v>https://voksenuddannelse.dk/soeg/uddannelser/amu/filtrering/kurs?subject_code=45288&amp;level=-&amp;type=amu</v>
      </c>
      <c r="J347" s="9" t="str">
        <f>Tabel13438[[#This Row],[Kolonne1]]</f>
        <v>https://voksenuddannelse.dk/soeg/uddannelser/amu/filtrering/kurs?subject_code=45288&amp;level=-&amp;type=amu</v>
      </c>
      <c r="K347" s="9" t="str">
        <f t="shared" si="6"/>
        <v>https://voksenuddannelse.dk/soeg/uddannelser/amu/filtrering/kurs?subject_code=45288&amp;level=-&amp;type=amu</v>
      </c>
    </row>
    <row r="348" spans="1:11" x14ac:dyDescent="0.25">
      <c r="A348" s="5" t="s">
        <v>360</v>
      </c>
      <c r="B348" s="6" t="s">
        <v>380</v>
      </c>
      <c r="C348" s="7" t="s">
        <v>96</v>
      </c>
      <c r="D348" s="8">
        <v>48105</v>
      </c>
      <c r="E348" s="8">
        <v>1</v>
      </c>
      <c r="F348" s="8"/>
      <c r="G348" s="9" t="s">
        <v>97</v>
      </c>
      <c r="H348" s="9" t="s">
        <v>98</v>
      </c>
      <c r="I348" s="15" t="str">
        <f>CONCATENATE(Tabel13438[[#This Row],[Kolonne2]],Tabel13438[[#This Row],[Kursuskode (AMU-kode/ modulnr. Etc.)]],Tabel13438[[#This Row],[Kolonne3]])</f>
        <v>https://voksenuddannelse.dk/soeg/uddannelser/amu/filtrering/kurs?subject_code=48105&amp;level=-&amp;type=amu</v>
      </c>
      <c r="J348" s="9" t="str">
        <f>Tabel13438[[#This Row],[Kolonne1]]</f>
        <v>https://voksenuddannelse.dk/soeg/uddannelser/amu/filtrering/kurs?subject_code=48105&amp;level=-&amp;type=amu</v>
      </c>
      <c r="K348" s="9" t="str">
        <f t="shared" si="6"/>
        <v>https://voksenuddannelse.dk/soeg/uddannelser/amu/filtrering/kurs?subject_code=48105&amp;level=-&amp;type=amu</v>
      </c>
    </row>
    <row r="349" spans="1:11" x14ac:dyDescent="0.25">
      <c r="A349" s="5" t="s">
        <v>360</v>
      </c>
      <c r="B349" s="6" t="s">
        <v>381</v>
      </c>
      <c r="C349" s="7" t="s">
        <v>96</v>
      </c>
      <c r="D349" s="8">
        <v>46893</v>
      </c>
      <c r="E349" s="8">
        <v>2</v>
      </c>
      <c r="F349" s="8"/>
      <c r="G349" s="9" t="s">
        <v>97</v>
      </c>
      <c r="H349" s="9" t="s">
        <v>98</v>
      </c>
      <c r="I349" s="15" t="str">
        <f>CONCATENATE(Tabel13438[[#This Row],[Kolonne2]],Tabel13438[[#This Row],[Kursuskode (AMU-kode/ modulnr. Etc.)]],Tabel13438[[#This Row],[Kolonne3]])</f>
        <v>https://voksenuddannelse.dk/soeg/uddannelser/amu/filtrering/kurs?subject_code=46893&amp;level=-&amp;type=amu</v>
      </c>
      <c r="J349" s="9" t="str">
        <f>Tabel13438[[#This Row],[Kolonne1]]</f>
        <v>https://voksenuddannelse.dk/soeg/uddannelser/amu/filtrering/kurs?subject_code=46893&amp;level=-&amp;type=amu</v>
      </c>
      <c r="K349" s="9" t="str">
        <f t="shared" si="6"/>
        <v>https://voksenuddannelse.dk/soeg/uddannelser/amu/filtrering/kurs?subject_code=46893&amp;level=-&amp;type=amu</v>
      </c>
    </row>
    <row r="350" spans="1:11" x14ac:dyDescent="0.25">
      <c r="A350" s="5" t="s">
        <v>360</v>
      </c>
      <c r="B350" s="6" t="s">
        <v>382</v>
      </c>
      <c r="C350" s="7" t="s">
        <v>96</v>
      </c>
      <c r="D350" s="8">
        <v>48851</v>
      </c>
      <c r="E350" s="8">
        <v>2</v>
      </c>
      <c r="F350" s="8"/>
      <c r="G350" s="9" t="s">
        <v>97</v>
      </c>
      <c r="H350" s="9" t="s">
        <v>98</v>
      </c>
      <c r="I350" s="15" t="str">
        <f>CONCATENATE(Tabel13438[[#This Row],[Kolonne2]],Tabel13438[[#This Row],[Kursuskode (AMU-kode/ modulnr. Etc.)]],Tabel13438[[#This Row],[Kolonne3]])</f>
        <v>https://voksenuddannelse.dk/soeg/uddannelser/amu/filtrering/kurs?subject_code=48851&amp;level=-&amp;type=amu</v>
      </c>
      <c r="J350" s="9" t="str">
        <f>Tabel13438[[#This Row],[Kolonne1]]</f>
        <v>https://voksenuddannelse.dk/soeg/uddannelser/amu/filtrering/kurs?subject_code=48851&amp;level=-&amp;type=amu</v>
      </c>
      <c r="K350" s="9" t="str">
        <f t="shared" si="6"/>
        <v>https://voksenuddannelse.dk/soeg/uddannelser/amu/filtrering/kurs?subject_code=48851&amp;level=-&amp;type=amu</v>
      </c>
    </row>
    <row r="351" spans="1:11" x14ac:dyDescent="0.25">
      <c r="A351" s="5" t="s">
        <v>360</v>
      </c>
      <c r="B351" s="6" t="s">
        <v>383</v>
      </c>
      <c r="C351" s="7" t="s">
        <v>96</v>
      </c>
      <c r="D351" s="8">
        <v>45077</v>
      </c>
      <c r="E351" s="8">
        <v>5</v>
      </c>
      <c r="F351" s="8"/>
      <c r="G351" s="9" t="s">
        <v>97</v>
      </c>
      <c r="H351" s="9" t="s">
        <v>98</v>
      </c>
      <c r="I351" s="15" t="str">
        <f>CONCATENATE(Tabel13438[[#This Row],[Kolonne2]],Tabel13438[[#This Row],[Kursuskode (AMU-kode/ modulnr. Etc.)]],Tabel13438[[#This Row],[Kolonne3]])</f>
        <v>https://voksenuddannelse.dk/soeg/uddannelser/amu/filtrering/kurs?subject_code=45077&amp;level=-&amp;type=amu</v>
      </c>
      <c r="J351" s="9" t="str">
        <f>Tabel13438[[#This Row],[Kolonne1]]</f>
        <v>https://voksenuddannelse.dk/soeg/uddannelser/amu/filtrering/kurs?subject_code=45077&amp;level=-&amp;type=amu</v>
      </c>
      <c r="K351" s="9" t="str">
        <f t="shared" si="6"/>
        <v>https://voksenuddannelse.dk/soeg/uddannelser/amu/filtrering/kurs?subject_code=45077&amp;level=-&amp;type=amu</v>
      </c>
    </row>
    <row r="352" spans="1:11" x14ac:dyDescent="0.25">
      <c r="A352" s="5" t="s">
        <v>360</v>
      </c>
      <c r="B352" s="6" t="s">
        <v>384</v>
      </c>
      <c r="C352" s="7" t="s">
        <v>96</v>
      </c>
      <c r="D352" s="8">
        <v>48616</v>
      </c>
      <c r="E352" s="8">
        <v>2</v>
      </c>
      <c r="F352" s="8"/>
      <c r="G352" s="9" t="s">
        <v>97</v>
      </c>
      <c r="H352" s="9" t="s">
        <v>98</v>
      </c>
      <c r="I352" s="15" t="str">
        <f>CONCATENATE(Tabel13438[[#This Row],[Kolonne2]],Tabel13438[[#This Row],[Kursuskode (AMU-kode/ modulnr. Etc.)]],Tabel13438[[#This Row],[Kolonne3]])</f>
        <v>https://voksenuddannelse.dk/soeg/uddannelser/amu/filtrering/kurs?subject_code=48616&amp;level=-&amp;type=amu</v>
      </c>
      <c r="J352" s="9" t="str">
        <f>Tabel13438[[#This Row],[Kolonne1]]</f>
        <v>https://voksenuddannelse.dk/soeg/uddannelser/amu/filtrering/kurs?subject_code=48616&amp;level=-&amp;type=amu</v>
      </c>
      <c r="K352" s="9" t="str">
        <f t="shared" si="6"/>
        <v>https://voksenuddannelse.dk/soeg/uddannelser/amu/filtrering/kurs?subject_code=48616&amp;level=-&amp;type=amu</v>
      </c>
    </row>
    <row r="353" spans="1:11" x14ac:dyDescent="0.25">
      <c r="A353" s="5" t="s">
        <v>360</v>
      </c>
      <c r="B353" s="6" t="s">
        <v>385</v>
      </c>
      <c r="C353" s="7" t="s">
        <v>96</v>
      </c>
      <c r="D353" s="8">
        <v>48660</v>
      </c>
      <c r="E353" s="8">
        <v>2</v>
      </c>
      <c r="F353" s="8"/>
      <c r="G353" s="9" t="s">
        <v>97</v>
      </c>
      <c r="H353" s="9" t="s">
        <v>98</v>
      </c>
      <c r="I353" s="15" t="str">
        <f>CONCATENATE(Tabel13438[[#This Row],[Kolonne2]],Tabel13438[[#This Row],[Kursuskode (AMU-kode/ modulnr. Etc.)]],Tabel13438[[#This Row],[Kolonne3]])</f>
        <v>https://voksenuddannelse.dk/soeg/uddannelser/amu/filtrering/kurs?subject_code=48660&amp;level=-&amp;type=amu</v>
      </c>
      <c r="J353" s="9" t="str">
        <f>Tabel13438[[#This Row],[Kolonne1]]</f>
        <v>https://voksenuddannelse.dk/soeg/uddannelser/amu/filtrering/kurs?subject_code=48660&amp;level=-&amp;type=amu</v>
      </c>
      <c r="K353" s="9" t="str">
        <f t="shared" si="6"/>
        <v>https://voksenuddannelse.dk/soeg/uddannelser/amu/filtrering/kurs?subject_code=48660&amp;level=-&amp;type=amu</v>
      </c>
    </row>
    <row r="354" spans="1:11" x14ac:dyDescent="0.25">
      <c r="A354" s="5" t="s">
        <v>360</v>
      </c>
      <c r="B354" s="6" t="s">
        <v>386</v>
      </c>
      <c r="C354" s="7" t="s">
        <v>96</v>
      </c>
      <c r="D354" s="8">
        <v>49741</v>
      </c>
      <c r="E354" s="8">
        <v>1</v>
      </c>
      <c r="F354" s="8"/>
      <c r="G354" s="9" t="s">
        <v>97</v>
      </c>
      <c r="H354" s="9" t="s">
        <v>98</v>
      </c>
      <c r="I354" s="15" t="str">
        <f>CONCATENATE(Tabel13438[[#This Row],[Kolonne2]],Tabel13438[[#This Row],[Kursuskode (AMU-kode/ modulnr. Etc.)]],Tabel13438[[#This Row],[Kolonne3]])</f>
        <v>https://voksenuddannelse.dk/soeg/uddannelser/amu/filtrering/kurs?subject_code=49741&amp;level=-&amp;type=amu</v>
      </c>
      <c r="J354" s="9" t="str">
        <f>Tabel13438[[#This Row],[Kolonne1]]</f>
        <v>https://voksenuddannelse.dk/soeg/uddannelser/amu/filtrering/kurs?subject_code=49741&amp;level=-&amp;type=amu</v>
      </c>
      <c r="K354" s="9" t="str">
        <f t="shared" si="6"/>
        <v>https://voksenuddannelse.dk/soeg/uddannelser/amu/filtrering/kurs?subject_code=49741&amp;level=-&amp;type=amu</v>
      </c>
    </row>
    <row r="355" spans="1:11" x14ac:dyDescent="0.25">
      <c r="A355" s="5" t="s">
        <v>360</v>
      </c>
      <c r="B355" s="6" t="s">
        <v>387</v>
      </c>
      <c r="C355" s="7" t="s">
        <v>96</v>
      </c>
      <c r="D355" s="8">
        <v>47593</v>
      </c>
      <c r="E355" s="8">
        <v>5</v>
      </c>
      <c r="F355" s="8"/>
      <c r="G355" s="9" t="s">
        <v>97</v>
      </c>
      <c r="H355" s="9" t="s">
        <v>98</v>
      </c>
      <c r="I355" s="15" t="str">
        <f>CONCATENATE(Tabel13438[[#This Row],[Kolonne2]],Tabel13438[[#This Row],[Kursuskode (AMU-kode/ modulnr. Etc.)]],Tabel13438[[#This Row],[Kolonne3]])</f>
        <v>https://voksenuddannelse.dk/soeg/uddannelser/amu/filtrering/kurs?subject_code=47593&amp;level=-&amp;type=amu</v>
      </c>
      <c r="J355" s="9" t="str">
        <f>Tabel13438[[#This Row],[Kolonne1]]</f>
        <v>https://voksenuddannelse.dk/soeg/uddannelser/amu/filtrering/kurs?subject_code=47593&amp;level=-&amp;type=amu</v>
      </c>
      <c r="K355" s="9" t="str">
        <f t="shared" si="6"/>
        <v>https://voksenuddannelse.dk/soeg/uddannelser/amu/filtrering/kurs?subject_code=47593&amp;level=-&amp;type=amu</v>
      </c>
    </row>
    <row r="356" spans="1:11" x14ac:dyDescent="0.25">
      <c r="A356" s="5" t="s">
        <v>360</v>
      </c>
      <c r="B356" s="6" t="s">
        <v>388</v>
      </c>
      <c r="C356" s="7" t="s">
        <v>96</v>
      </c>
      <c r="D356" s="8">
        <v>47592</v>
      </c>
      <c r="E356" s="8">
        <v>7</v>
      </c>
      <c r="F356" s="8"/>
      <c r="G356" s="9" t="s">
        <v>97</v>
      </c>
      <c r="H356" s="9" t="s">
        <v>98</v>
      </c>
      <c r="I356" s="15" t="str">
        <f>CONCATENATE(Tabel13438[[#This Row],[Kolonne2]],Tabel13438[[#This Row],[Kursuskode (AMU-kode/ modulnr. Etc.)]],Tabel13438[[#This Row],[Kolonne3]])</f>
        <v>https://voksenuddannelse.dk/soeg/uddannelser/amu/filtrering/kurs?subject_code=47592&amp;level=-&amp;type=amu</v>
      </c>
      <c r="J356" s="9" t="str">
        <f>Tabel13438[[#This Row],[Kolonne1]]</f>
        <v>https://voksenuddannelse.dk/soeg/uddannelser/amu/filtrering/kurs?subject_code=47592&amp;level=-&amp;type=amu</v>
      </c>
      <c r="K356" s="9" t="str">
        <f t="shared" si="6"/>
        <v>https://voksenuddannelse.dk/soeg/uddannelser/amu/filtrering/kurs?subject_code=47592&amp;level=-&amp;type=amu</v>
      </c>
    </row>
    <row r="357" spans="1:11" x14ac:dyDescent="0.25">
      <c r="A357" s="5" t="s">
        <v>360</v>
      </c>
      <c r="B357" s="6" t="s">
        <v>389</v>
      </c>
      <c r="C357" s="7" t="s">
        <v>96</v>
      </c>
      <c r="D357" s="8">
        <v>47854</v>
      </c>
      <c r="E357" s="8">
        <v>30</v>
      </c>
      <c r="F357" s="8"/>
      <c r="G357" s="9" t="s">
        <v>97</v>
      </c>
      <c r="H357" s="9" t="s">
        <v>98</v>
      </c>
      <c r="I357" s="15" t="str">
        <f>CONCATENATE(Tabel13438[[#This Row],[Kolonne2]],Tabel13438[[#This Row],[Kursuskode (AMU-kode/ modulnr. Etc.)]],Tabel13438[[#This Row],[Kolonne3]])</f>
        <v>https://voksenuddannelse.dk/soeg/uddannelser/amu/filtrering/kurs?subject_code=47854&amp;level=-&amp;type=amu</v>
      </c>
      <c r="J357" s="9" t="str">
        <f>Tabel13438[[#This Row],[Kolonne1]]</f>
        <v>https://voksenuddannelse.dk/soeg/uddannelser/amu/filtrering/kurs?subject_code=47854&amp;level=-&amp;type=amu</v>
      </c>
      <c r="K357" s="9" t="str">
        <f t="shared" si="6"/>
        <v>https://voksenuddannelse.dk/soeg/uddannelser/amu/filtrering/kurs?subject_code=47854&amp;level=-&amp;type=amu</v>
      </c>
    </row>
    <row r="358" spans="1:11" x14ac:dyDescent="0.25">
      <c r="A358" s="5" t="s">
        <v>360</v>
      </c>
      <c r="B358" s="6" t="s">
        <v>390</v>
      </c>
      <c r="C358" s="7" t="s">
        <v>96</v>
      </c>
      <c r="D358" s="8">
        <v>47857</v>
      </c>
      <c r="E358" s="8">
        <v>50</v>
      </c>
      <c r="F358" s="8"/>
      <c r="G358" s="9" t="s">
        <v>97</v>
      </c>
      <c r="H358" s="9" t="s">
        <v>98</v>
      </c>
      <c r="I358" s="15" t="str">
        <f>CONCATENATE(Tabel13438[[#This Row],[Kolonne2]],Tabel13438[[#This Row],[Kursuskode (AMU-kode/ modulnr. Etc.)]],Tabel13438[[#This Row],[Kolonne3]])</f>
        <v>https://voksenuddannelse.dk/soeg/uddannelser/amu/filtrering/kurs?subject_code=47857&amp;level=-&amp;type=amu</v>
      </c>
      <c r="J358" s="9" t="str">
        <f>Tabel13438[[#This Row],[Kolonne1]]</f>
        <v>https://voksenuddannelse.dk/soeg/uddannelser/amu/filtrering/kurs?subject_code=47857&amp;level=-&amp;type=amu</v>
      </c>
      <c r="K358" s="9" t="str">
        <f t="shared" si="6"/>
        <v>https://voksenuddannelse.dk/soeg/uddannelser/amu/filtrering/kurs?subject_code=47857&amp;level=-&amp;type=amu</v>
      </c>
    </row>
    <row r="359" spans="1:11" x14ac:dyDescent="0.25">
      <c r="A359" s="5" t="s">
        <v>360</v>
      </c>
      <c r="B359" s="6" t="s">
        <v>391</v>
      </c>
      <c r="C359" s="7" t="s">
        <v>96</v>
      </c>
      <c r="D359" s="8">
        <v>40544</v>
      </c>
      <c r="E359" s="8">
        <v>20</v>
      </c>
      <c r="F359" s="8"/>
      <c r="G359" s="9" t="s">
        <v>97</v>
      </c>
      <c r="H359" s="9" t="s">
        <v>98</v>
      </c>
      <c r="I359" s="15" t="str">
        <f>CONCATENATE(Tabel13438[[#This Row],[Kolonne2]],Tabel13438[[#This Row],[Kursuskode (AMU-kode/ modulnr. Etc.)]],Tabel13438[[#This Row],[Kolonne3]])</f>
        <v>https://voksenuddannelse.dk/soeg/uddannelser/amu/filtrering/kurs?subject_code=40544&amp;level=-&amp;type=amu</v>
      </c>
      <c r="J359" s="9" t="str">
        <f>Tabel13438[[#This Row],[Kolonne1]]</f>
        <v>https://voksenuddannelse.dk/soeg/uddannelser/amu/filtrering/kurs?subject_code=40544&amp;level=-&amp;type=amu</v>
      </c>
      <c r="K359" s="9" t="str">
        <f t="shared" si="6"/>
        <v>https://voksenuddannelse.dk/soeg/uddannelser/amu/filtrering/kurs?subject_code=40544&amp;level=-&amp;type=amu</v>
      </c>
    </row>
    <row r="360" spans="1:11" x14ac:dyDescent="0.25">
      <c r="A360" s="5" t="s">
        <v>360</v>
      </c>
      <c r="B360" s="6" t="s">
        <v>392</v>
      </c>
      <c r="C360" s="7" t="s">
        <v>96</v>
      </c>
      <c r="D360" s="8">
        <v>47856</v>
      </c>
      <c r="E360" s="8">
        <v>40</v>
      </c>
      <c r="F360" s="8"/>
      <c r="G360" s="9" t="s">
        <v>97</v>
      </c>
      <c r="H360" s="9" t="s">
        <v>98</v>
      </c>
      <c r="I360" s="15" t="str">
        <f>CONCATENATE(Tabel13438[[#This Row],[Kolonne2]],Tabel13438[[#This Row],[Kursuskode (AMU-kode/ modulnr. Etc.)]],Tabel13438[[#This Row],[Kolonne3]])</f>
        <v>https://voksenuddannelse.dk/soeg/uddannelser/amu/filtrering/kurs?subject_code=47856&amp;level=-&amp;type=amu</v>
      </c>
      <c r="J360" s="9" t="str">
        <f>Tabel13438[[#This Row],[Kolonne1]]</f>
        <v>https://voksenuddannelse.dk/soeg/uddannelser/amu/filtrering/kurs?subject_code=47856&amp;level=-&amp;type=amu</v>
      </c>
      <c r="K360" s="9" t="str">
        <f t="shared" si="6"/>
        <v>https://voksenuddannelse.dk/soeg/uddannelser/amu/filtrering/kurs?subject_code=47856&amp;level=-&amp;type=amu</v>
      </c>
    </row>
    <row r="361" spans="1:11" x14ac:dyDescent="0.25">
      <c r="A361" s="5" t="s">
        <v>360</v>
      </c>
      <c r="B361" s="6" t="s">
        <v>393</v>
      </c>
      <c r="C361" s="7" t="s">
        <v>96</v>
      </c>
      <c r="D361" s="8">
        <v>47610</v>
      </c>
      <c r="E361" s="8">
        <v>20</v>
      </c>
      <c r="F361" s="8"/>
      <c r="G361" s="9" t="s">
        <v>97</v>
      </c>
      <c r="H361" s="9" t="s">
        <v>98</v>
      </c>
      <c r="I361" s="15" t="str">
        <f>CONCATENATE(Tabel13438[[#This Row],[Kolonne2]],Tabel13438[[#This Row],[Kursuskode (AMU-kode/ modulnr. Etc.)]],Tabel13438[[#This Row],[Kolonne3]])</f>
        <v>https://voksenuddannelse.dk/soeg/uddannelser/amu/filtrering/kurs?subject_code=47610&amp;level=-&amp;type=amu</v>
      </c>
      <c r="J361" s="9" t="str">
        <f>Tabel13438[[#This Row],[Kolonne1]]</f>
        <v>https://voksenuddannelse.dk/soeg/uddannelser/amu/filtrering/kurs?subject_code=47610&amp;level=-&amp;type=amu</v>
      </c>
      <c r="K361" s="9" t="str">
        <f t="shared" si="6"/>
        <v>https://voksenuddannelse.dk/soeg/uddannelser/amu/filtrering/kurs?subject_code=47610&amp;level=-&amp;type=amu</v>
      </c>
    </row>
    <row r="362" spans="1:11" x14ac:dyDescent="0.25">
      <c r="A362" s="5" t="s">
        <v>360</v>
      </c>
      <c r="B362" s="6" t="s">
        <v>394</v>
      </c>
      <c r="C362" s="7" t="s">
        <v>96</v>
      </c>
      <c r="D362" s="8">
        <v>47855</v>
      </c>
      <c r="E362" s="8">
        <v>20</v>
      </c>
      <c r="F362" s="8"/>
      <c r="G362" s="9" t="s">
        <v>97</v>
      </c>
      <c r="H362" s="9" t="s">
        <v>98</v>
      </c>
      <c r="I362" s="15" t="str">
        <f>CONCATENATE(Tabel13438[[#This Row],[Kolonne2]],Tabel13438[[#This Row],[Kursuskode (AMU-kode/ modulnr. Etc.)]],Tabel13438[[#This Row],[Kolonne3]])</f>
        <v>https://voksenuddannelse.dk/soeg/uddannelser/amu/filtrering/kurs?subject_code=47855&amp;level=-&amp;type=amu</v>
      </c>
      <c r="J362" s="9" t="str">
        <f>Tabel13438[[#This Row],[Kolonne1]]</f>
        <v>https://voksenuddannelse.dk/soeg/uddannelser/amu/filtrering/kurs?subject_code=47855&amp;level=-&amp;type=amu</v>
      </c>
      <c r="K362" s="9" t="str">
        <f t="shared" si="6"/>
        <v>https://voksenuddannelse.dk/soeg/uddannelser/amu/filtrering/kurs?subject_code=47855&amp;level=-&amp;type=amu</v>
      </c>
    </row>
    <row r="363" spans="1:11" x14ac:dyDescent="0.25">
      <c r="A363" s="5" t="s">
        <v>360</v>
      </c>
      <c r="B363" s="6" t="s">
        <v>395</v>
      </c>
      <c r="C363" s="7" t="s">
        <v>96</v>
      </c>
      <c r="D363" s="8">
        <v>47874</v>
      </c>
      <c r="E363" s="8">
        <v>1</v>
      </c>
      <c r="F363" s="8"/>
      <c r="G363" s="9" t="s">
        <v>97</v>
      </c>
      <c r="H363" s="9" t="s">
        <v>98</v>
      </c>
      <c r="I363" s="15" t="str">
        <f>CONCATENATE(Tabel13438[[#This Row],[Kolonne2]],Tabel13438[[#This Row],[Kursuskode (AMU-kode/ modulnr. Etc.)]],Tabel13438[[#This Row],[Kolonne3]])</f>
        <v>https://voksenuddannelse.dk/soeg/uddannelser/amu/filtrering/kurs?subject_code=47874&amp;level=-&amp;type=amu</v>
      </c>
      <c r="J363" s="9" t="str">
        <f>Tabel13438[[#This Row],[Kolonne1]]</f>
        <v>https://voksenuddannelse.dk/soeg/uddannelser/amu/filtrering/kurs?subject_code=47874&amp;level=-&amp;type=amu</v>
      </c>
      <c r="K363" s="9" t="str">
        <f t="shared" si="6"/>
        <v>https://voksenuddannelse.dk/soeg/uddannelser/amu/filtrering/kurs?subject_code=47874&amp;level=-&amp;type=amu</v>
      </c>
    </row>
    <row r="364" spans="1:11" x14ac:dyDescent="0.25">
      <c r="A364" s="5" t="s">
        <v>360</v>
      </c>
      <c r="B364" s="6" t="s">
        <v>396</v>
      </c>
      <c r="C364" s="7" t="s">
        <v>96</v>
      </c>
      <c r="D364" s="8">
        <v>45644</v>
      </c>
      <c r="E364" s="8">
        <v>2</v>
      </c>
      <c r="F364" s="8"/>
      <c r="G364" s="9" t="s">
        <v>97</v>
      </c>
      <c r="H364" s="9" t="s">
        <v>98</v>
      </c>
      <c r="I364" s="15" t="str">
        <f>CONCATENATE(Tabel13438[[#This Row],[Kolonne2]],Tabel13438[[#This Row],[Kursuskode (AMU-kode/ modulnr. Etc.)]],Tabel13438[[#This Row],[Kolonne3]])</f>
        <v>https://voksenuddannelse.dk/soeg/uddannelser/amu/filtrering/kurs?subject_code=45644&amp;level=-&amp;type=amu</v>
      </c>
      <c r="J364" s="9" t="str">
        <f>Tabel13438[[#This Row],[Kolonne1]]</f>
        <v>https://voksenuddannelse.dk/soeg/uddannelser/amu/filtrering/kurs?subject_code=45644&amp;level=-&amp;type=amu</v>
      </c>
      <c r="K364" s="9" t="str">
        <f t="shared" si="6"/>
        <v>https://voksenuddannelse.dk/soeg/uddannelser/amu/filtrering/kurs?subject_code=45644&amp;level=-&amp;type=amu</v>
      </c>
    </row>
    <row r="365" spans="1:11" x14ac:dyDescent="0.25">
      <c r="A365" s="5" t="s">
        <v>360</v>
      </c>
      <c r="B365" s="6" t="s">
        <v>397</v>
      </c>
      <c r="C365" s="7" t="s">
        <v>96</v>
      </c>
      <c r="D365" s="8">
        <v>43149</v>
      </c>
      <c r="E365" s="8">
        <v>2</v>
      </c>
      <c r="F365" s="8"/>
      <c r="G365" s="9" t="s">
        <v>97</v>
      </c>
      <c r="H365" s="9" t="s">
        <v>98</v>
      </c>
      <c r="I365" s="15" t="str">
        <f>CONCATENATE(Tabel13438[[#This Row],[Kolonne2]],Tabel13438[[#This Row],[Kursuskode (AMU-kode/ modulnr. Etc.)]],Tabel13438[[#This Row],[Kolonne3]])</f>
        <v>https://voksenuddannelse.dk/soeg/uddannelser/amu/filtrering/kurs?subject_code=43149&amp;level=-&amp;type=amu</v>
      </c>
      <c r="J365" s="9" t="str">
        <f>Tabel13438[[#This Row],[Kolonne1]]</f>
        <v>https://voksenuddannelse.dk/soeg/uddannelser/amu/filtrering/kurs?subject_code=43149&amp;level=-&amp;type=amu</v>
      </c>
      <c r="K365" s="9" t="str">
        <f t="shared" si="6"/>
        <v>https://voksenuddannelse.dk/soeg/uddannelser/amu/filtrering/kurs?subject_code=43149&amp;level=-&amp;type=amu</v>
      </c>
    </row>
    <row r="366" spans="1:11" x14ac:dyDescent="0.25">
      <c r="A366" s="5" t="s">
        <v>360</v>
      </c>
      <c r="B366" s="6" t="s">
        <v>398</v>
      </c>
      <c r="C366" s="7" t="s">
        <v>96</v>
      </c>
      <c r="D366" s="8">
        <v>45078</v>
      </c>
      <c r="E366" s="8">
        <v>3</v>
      </c>
      <c r="F366" s="8"/>
      <c r="G366" s="9" t="s">
        <v>97</v>
      </c>
      <c r="H366" s="9" t="s">
        <v>98</v>
      </c>
      <c r="I366" s="15" t="str">
        <f>CONCATENATE(Tabel13438[[#This Row],[Kolonne2]],Tabel13438[[#This Row],[Kursuskode (AMU-kode/ modulnr. Etc.)]],Tabel13438[[#This Row],[Kolonne3]])</f>
        <v>https://voksenuddannelse.dk/soeg/uddannelser/amu/filtrering/kurs?subject_code=45078&amp;level=-&amp;type=amu</v>
      </c>
      <c r="J366" s="9" t="str">
        <f>Tabel13438[[#This Row],[Kolonne1]]</f>
        <v>https://voksenuddannelse.dk/soeg/uddannelser/amu/filtrering/kurs?subject_code=45078&amp;level=-&amp;type=amu</v>
      </c>
      <c r="K366" s="9" t="str">
        <f t="shared" si="6"/>
        <v>https://voksenuddannelse.dk/soeg/uddannelser/amu/filtrering/kurs?subject_code=45078&amp;level=-&amp;type=amu</v>
      </c>
    </row>
    <row r="367" spans="1:11" x14ac:dyDescent="0.25">
      <c r="A367" s="5" t="s">
        <v>360</v>
      </c>
      <c r="B367" s="6" t="s">
        <v>399</v>
      </c>
      <c r="C367" s="7" t="s">
        <v>96</v>
      </c>
      <c r="D367" s="8">
        <v>48466</v>
      </c>
      <c r="E367" s="8">
        <v>1</v>
      </c>
      <c r="F367" s="8"/>
      <c r="G367" s="9" t="s">
        <v>97</v>
      </c>
      <c r="H367" s="9" t="s">
        <v>98</v>
      </c>
      <c r="I367" s="15" t="str">
        <f>CONCATENATE(Tabel13438[[#This Row],[Kolonne2]],Tabel13438[[#This Row],[Kursuskode (AMU-kode/ modulnr. Etc.)]],Tabel13438[[#This Row],[Kolonne3]])</f>
        <v>https://voksenuddannelse.dk/soeg/uddannelser/amu/filtrering/kurs?subject_code=48466&amp;level=-&amp;type=amu</v>
      </c>
      <c r="J367" s="9" t="str">
        <f>Tabel13438[[#This Row],[Kolonne1]]</f>
        <v>https://voksenuddannelse.dk/soeg/uddannelser/amu/filtrering/kurs?subject_code=48466&amp;level=-&amp;type=amu</v>
      </c>
      <c r="K367" s="9" t="str">
        <f t="shared" si="6"/>
        <v>https://voksenuddannelse.dk/soeg/uddannelser/amu/filtrering/kurs?subject_code=48466&amp;level=-&amp;type=amu</v>
      </c>
    </row>
    <row r="368" spans="1:11" x14ac:dyDescent="0.25">
      <c r="A368" s="5" t="s">
        <v>360</v>
      </c>
      <c r="B368" s="6" t="s">
        <v>400</v>
      </c>
      <c r="C368" s="7" t="s">
        <v>96</v>
      </c>
      <c r="D368" s="8">
        <v>45114</v>
      </c>
      <c r="E368" s="8">
        <v>20</v>
      </c>
      <c r="F368" s="8"/>
      <c r="G368" s="9" t="s">
        <v>97</v>
      </c>
      <c r="H368" s="9" t="s">
        <v>98</v>
      </c>
      <c r="I368" s="15" t="str">
        <f>CONCATENATE(Tabel13438[[#This Row],[Kolonne2]],Tabel13438[[#This Row],[Kursuskode (AMU-kode/ modulnr. Etc.)]],Tabel13438[[#This Row],[Kolonne3]])</f>
        <v>https://voksenuddannelse.dk/soeg/uddannelser/amu/filtrering/kurs?subject_code=45114&amp;level=-&amp;type=amu</v>
      </c>
      <c r="J368" s="9" t="str">
        <f>Tabel13438[[#This Row],[Kolonne1]]</f>
        <v>https://voksenuddannelse.dk/soeg/uddannelser/amu/filtrering/kurs?subject_code=45114&amp;level=-&amp;type=amu</v>
      </c>
      <c r="K368" s="9" t="str">
        <f t="shared" si="6"/>
        <v>https://voksenuddannelse.dk/soeg/uddannelser/amu/filtrering/kurs?subject_code=45114&amp;level=-&amp;type=amu</v>
      </c>
    </row>
    <row r="369" spans="1:11" x14ac:dyDescent="0.25">
      <c r="A369" s="5" t="s">
        <v>360</v>
      </c>
      <c r="B369" s="6" t="s">
        <v>401</v>
      </c>
      <c r="C369" s="7" t="s">
        <v>96</v>
      </c>
      <c r="D369" s="8">
        <v>45074</v>
      </c>
      <c r="E369" s="8">
        <v>3</v>
      </c>
      <c r="F369" s="8"/>
      <c r="G369" s="9" t="s">
        <v>97</v>
      </c>
      <c r="H369" s="9" t="s">
        <v>98</v>
      </c>
      <c r="I369" s="15" t="str">
        <f>CONCATENATE(Tabel13438[[#This Row],[Kolonne2]],Tabel13438[[#This Row],[Kursuskode (AMU-kode/ modulnr. Etc.)]],Tabel13438[[#This Row],[Kolonne3]])</f>
        <v>https://voksenuddannelse.dk/soeg/uddannelser/amu/filtrering/kurs?subject_code=45074&amp;level=-&amp;type=amu</v>
      </c>
      <c r="J369" s="9" t="str">
        <f>Tabel13438[[#This Row],[Kolonne1]]</f>
        <v>https://voksenuddannelse.dk/soeg/uddannelser/amu/filtrering/kurs?subject_code=45074&amp;level=-&amp;type=amu</v>
      </c>
      <c r="K369" s="9" t="str">
        <f t="shared" si="6"/>
        <v>https://voksenuddannelse.dk/soeg/uddannelser/amu/filtrering/kurs?subject_code=45074&amp;level=-&amp;type=amu</v>
      </c>
    </row>
    <row r="370" spans="1:11" x14ac:dyDescent="0.25">
      <c r="A370" s="5" t="s">
        <v>360</v>
      </c>
      <c r="B370" s="6" t="s">
        <v>402</v>
      </c>
      <c r="C370" s="7" t="s">
        <v>96</v>
      </c>
      <c r="D370" s="8">
        <v>46939</v>
      </c>
      <c r="E370" s="8">
        <v>3</v>
      </c>
      <c r="F370" s="8"/>
      <c r="G370" s="9" t="s">
        <v>97</v>
      </c>
      <c r="H370" s="9" t="s">
        <v>98</v>
      </c>
      <c r="I370" s="15" t="str">
        <f>CONCATENATE(Tabel13438[[#This Row],[Kolonne2]],Tabel13438[[#This Row],[Kursuskode (AMU-kode/ modulnr. Etc.)]],Tabel13438[[#This Row],[Kolonne3]])</f>
        <v>https://voksenuddannelse.dk/soeg/uddannelser/amu/filtrering/kurs?subject_code=46939&amp;level=-&amp;type=amu</v>
      </c>
      <c r="J370" s="9" t="str">
        <f>Tabel13438[[#This Row],[Kolonne1]]</f>
        <v>https://voksenuddannelse.dk/soeg/uddannelser/amu/filtrering/kurs?subject_code=46939&amp;level=-&amp;type=amu</v>
      </c>
      <c r="K370" s="9" t="str">
        <f t="shared" si="6"/>
        <v>https://voksenuddannelse.dk/soeg/uddannelser/amu/filtrering/kurs?subject_code=46939&amp;level=-&amp;type=amu</v>
      </c>
    </row>
    <row r="371" spans="1:11" x14ac:dyDescent="0.25">
      <c r="A371" s="5" t="s">
        <v>360</v>
      </c>
      <c r="B371" s="6" t="s">
        <v>403</v>
      </c>
      <c r="C371" s="7" t="s">
        <v>96</v>
      </c>
      <c r="D371" s="8">
        <v>47894</v>
      </c>
      <c r="E371" s="8">
        <v>5</v>
      </c>
      <c r="F371" s="8"/>
      <c r="G371" s="9" t="s">
        <v>97</v>
      </c>
      <c r="H371" s="9" t="s">
        <v>98</v>
      </c>
      <c r="I371" s="15" t="str">
        <f>CONCATENATE(Tabel13438[[#This Row],[Kolonne2]],Tabel13438[[#This Row],[Kursuskode (AMU-kode/ modulnr. Etc.)]],Tabel13438[[#This Row],[Kolonne3]])</f>
        <v>https://voksenuddannelse.dk/soeg/uddannelser/amu/filtrering/kurs?subject_code=47894&amp;level=-&amp;type=amu</v>
      </c>
      <c r="J371" s="9" t="str">
        <f>Tabel13438[[#This Row],[Kolonne1]]</f>
        <v>https://voksenuddannelse.dk/soeg/uddannelser/amu/filtrering/kurs?subject_code=47894&amp;level=-&amp;type=amu</v>
      </c>
      <c r="K371" s="9" t="str">
        <f t="shared" si="6"/>
        <v>https://voksenuddannelse.dk/soeg/uddannelser/amu/filtrering/kurs?subject_code=47894&amp;level=-&amp;type=amu</v>
      </c>
    </row>
    <row r="372" spans="1:11" x14ac:dyDescent="0.25">
      <c r="A372" s="5" t="s">
        <v>360</v>
      </c>
      <c r="B372" s="6" t="s">
        <v>404</v>
      </c>
      <c r="C372" s="7" t="s">
        <v>96</v>
      </c>
      <c r="D372" s="8">
        <v>44759</v>
      </c>
      <c r="E372" s="8">
        <v>5</v>
      </c>
      <c r="F372" s="8"/>
      <c r="G372" s="9" t="s">
        <v>97</v>
      </c>
      <c r="H372" s="9" t="s">
        <v>98</v>
      </c>
      <c r="I372" s="15" t="str">
        <f>CONCATENATE(Tabel13438[[#This Row],[Kolonne2]],Tabel13438[[#This Row],[Kursuskode (AMU-kode/ modulnr. Etc.)]],Tabel13438[[#This Row],[Kolonne3]])</f>
        <v>https://voksenuddannelse.dk/soeg/uddannelser/amu/filtrering/kurs?subject_code=44759&amp;level=-&amp;type=amu</v>
      </c>
      <c r="J372" s="9" t="str">
        <f>Tabel13438[[#This Row],[Kolonne1]]</f>
        <v>https://voksenuddannelse.dk/soeg/uddannelser/amu/filtrering/kurs?subject_code=44759&amp;level=-&amp;type=amu</v>
      </c>
      <c r="K372" s="9" t="str">
        <f t="shared" si="6"/>
        <v>https://voksenuddannelse.dk/soeg/uddannelser/amu/filtrering/kurs?subject_code=44759&amp;level=-&amp;type=amu</v>
      </c>
    </row>
    <row r="373" spans="1:11" x14ac:dyDescent="0.25">
      <c r="A373" s="5" t="s">
        <v>360</v>
      </c>
      <c r="B373" s="6" t="s">
        <v>405</v>
      </c>
      <c r="C373" s="7" t="s">
        <v>96</v>
      </c>
      <c r="D373" s="8">
        <v>45310</v>
      </c>
      <c r="E373" s="8">
        <v>3</v>
      </c>
      <c r="F373" s="8"/>
      <c r="G373" s="9" t="s">
        <v>97</v>
      </c>
      <c r="H373" s="9" t="s">
        <v>98</v>
      </c>
      <c r="I373" s="15" t="str">
        <f>CONCATENATE(Tabel13438[[#This Row],[Kolonne2]],Tabel13438[[#This Row],[Kursuskode (AMU-kode/ modulnr. Etc.)]],Tabel13438[[#This Row],[Kolonne3]])</f>
        <v>https://voksenuddannelse.dk/soeg/uddannelser/amu/filtrering/kurs?subject_code=45310&amp;level=-&amp;type=amu</v>
      </c>
      <c r="J373" s="9" t="str">
        <f>Tabel13438[[#This Row],[Kolonne1]]</f>
        <v>https://voksenuddannelse.dk/soeg/uddannelser/amu/filtrering/kurs?subject_code=45310&amp;level=-&amp;type=amu</v>
      </c>
      <c r="K373" s="9" t="str">
        <f t="shared" si="6"/>
        <v>https://voksenuddannelse.dk/soeg/uddannelser/amu/filtrering/kurs?subject_code=45310&amp;level=-&amp;type=amu</v>
      </c>
    </row>
    <row r="374" spans="1:11" x14ac:dyDescent="0.25">
      <c r="A374" s="5" t="s">
        <v>360</v>
      </c>
      <c r="B374" s="6" t="s">
        <v>406</v>
      </c>
      <c r="C374" s="7" t="s">
        <v>96</v>
      </c>
      <c r="D374" s="8">
        <v>45097</v>
      </c>
      <c r="E374" s="8">
        <v>5</v>
      </c>
      <c r="F374" s="8"/>
      <c r="G374" s="9" t="s">
        <v>97</v>
      </c>
      <c r="H374" s="9" t="s">
        <v>98</v>
      </c>
      <c r="I374" s="15" t="str">
        <f>CONCATENATE(Tabel13438[[#This Row],[Kolonne2]],Tabel13438[[#This Row],[Kursuskode (AMU-kode/ modulnr. Etc.)]],Tabel13438[[#This Row],[Kolonne3]])</f>
        <v>https://voksenuddannelse.dk/soeg/uddannelser/amu/filtrering/kurs?subject_code=45097&amp;level=-&amp;type=amu</v>
      </c>
      <c r="J374" s="9" t="str">
        <f>Tabel13438[[#This Row],[Kolonne1]]</f>
        <v>https://voksenuddannelse.dk/soeg/uddannelser/amu/filtrering/kurs?subject_code=45097&amp;level=-&amp;type=amu</v>
      </c>
      <c r="K374" s="9" t="str">
        <f t="shared" si="6"/>
        <v>https://voksenuddannelse.dk/soeg/uddannelser/amu/filtrering/kurs?subject_code=45097&amp;level=-&amp;type=amu</v>
      </c>
    </row>
    <row r="375" spans="1:11" x14ac:dyDescent="0.25">
      <c r="A375" s="5" t="s">
        <v>360</v>
      </c>
      <c r="B375" s="6" t="s">
        <v>407</v>
      </c>
      <c r="C375" s="7" t="s">
        <v>96</v>
      </c>
      <c r="D375" s="8">
        <v>20985</v>
      </c>
      <c r="E375" s="8">
        <v>2</v>
      </c>
      <c r="F375" s="8"/>
      <c r="G375" s="9" t="s">
        <v>97</v>
      </c>
      <c r="H375" s="9" t="s">
        <v>98</v>
      </c>
      <c r="I375" s="15" t="str">
        <f>CONCATENATE(Tabel13438[[#This Row],[Kolonne2]],Tabel13438[[#This Row],[Kursuskode (AMU-kode/ modulnr. Etc.)]],Tabel13438[[#This Row],[Kolonne3]])</f>
        <v>https://voksenuddannelse.dk/soeg/uddannelser/amu/filtrering/kurs?subject_code=20985&amp;level=-&amp;type=amu</v>
      </c>
      <c r="J375" s="9" t="str">
        <f>Tabel13438[[#This Row],[Kolonne1]]</f>
        <v>https://voksenuddannelse.dk/soeg/uddannelser/amu/filtrering/kurs?subject_code=20985&amp;level=-&amp;type=amu</v>
      </c>
      <c r="K375" s="9" t="str">
        <f t="shared" si="6"/>
        <v>https://voksenuddannelse.dk/soeg/uddannelser/amu/filtrering/kurs?subject_code=20985&amp;level=-&amp;type=amu</v>
      </c>
    </row>
    <row r="376" spans="1:11" x14ac:dyDescent="0.25">
      <c r="A376" s="5" t="s">
        <v>360</v>
      </c>
      <c r="B376" s="6" t="s">
        <v>408</v>
      </c>
      <c r="C376" s="7" t="s">
        <v>96</v>
      </c>
      <c r="D376" s="8">
        <v>48644</v>
      </c>
      <c r="E376" s="8">
        <v>10</v>
      </c>
      <c r="F376" s="8"/>
      <c r="G376" s="9" t="s">
        <v>97</v>
      </c>
      <c r="H376" s="9" t="s">
        <v>98</v>
      </c>
      <c r="I376" s="15" t="str">
        <f>CONCATENATE(Tabel13438[[#This Row],[Kolonne2]],Tabel13438[[#This Row],[Kursuskode (AMU-kode/ modulnr. Etc.)]],Tabel13438[[#This Row],[Kolonne3]])</f>
        <v>https://voksenuddannelse.dk/soeg/uddannelser/amu/filtrering/kurs?subject_code=48644&amp;level=-&amp;type=amu</v>
      </c>
      <c r="J376" s="9" t="str">
        <f>Tabel13438[[#This Row],[Kolonne1]]</f>
        <v>https://voksenuddannelse.dk/soeg/uddannelser/amu/filtrering/kurs?subject_code=48644&amp;level=-&amp;type=amu</v>
      </c>
      <c r="K376" s="9" t="str">
        <f t="shared" si="6"/>
        <v>https://voksenuddannelse.dk/soeg/uddannelser/amu/filtrering/kurs?subject_code=48644&amp;level=-&amp;type=amu</v>
      </c>
    </row>
    <row r="377" spans="1:11" x14ac:dyDescent="0.25">
      <c r="A377" s="5" t="s">
        <v>360</v>
      </c>
      <c r="B377" s="6" t="s">
        <v>409</v>
      </c>
      <c r="C377" s="7" t="s">
        <v>96</v>
      </c>
      <c r="D377" s="8">
        <v>46946</v>
      </c>
      <c r="E377" s="8">
        <v>5</v>
      </c>
      <c r="F377" s="8"/>
      <c r="G377" s="9" t="s">
        <v>97</v>
      </c>
      <c r="H377" s="9" t="s">
        <v>98</v>
      </c>
      <c r="I377" s="15" t="str">
        <f>CONCATENATE(Tabel13438[[#This Row],[Kolonne2]],Tabel13438[[#This Row],[Kursuskode (AMU-kode/ modulnr. Etc.)]],Tabel13438[[#This Row],[Kolonne3]])</f>
        <v>https://voksenuddannelse.dk/soeg/uddannelser/amu/filtrering/kurs?subject_code=46946&amp;level=-&amp;type=amu</v>
      </c>
      <c r="J377" s="9" t="str">
        <f>Tabel13438[[#This Row],[Kolonne1]]</f>
        <v>https://voksenuddannelse.dk/soeg/uddannelser/amu/filtrering/kurs?subject_code=46946&amp;level=-&amp;type=amu</v>
      </c>
      <c r="K377" s="9" t="str">
        <f t="shared" si="6"/>
        <v>https://voksenuddannelse.dk/soeg/uddannelser/amu/filtrering/kurs?subject_code=46946&amp;level=-&amp;type=amu</v>
      </c>
    </row>
    <row r="378" spans="1:11" x14ac:dyDescent="0.25">
      <c r="A378" s="5" t="s">
        <v>360</v>
      </c>
      <c r="B378" s="5" t="s">
        <v>410</v>
      </c>
      <c r="C378" s="16" t="s">
        <v>96</v>
      </c>
      <c r="D378" s="17">
        <v>40531</v>
      </c>
      <c r="E378" s="17">
        <v>30</v>
      </c>
      <c r="F378" s="17"/>
      <c r="G378" s="9" t="s">
        <v>97</v>
      </c>
      <c r="H378" s="9" t="s">
        <v>98</v>
      </c>
      <c r="I378" s="15" t="str">
        <f>CONCATENATE(Tabel13438[[#This Row],[Kolonne2]],Tabel13438[[#This Row],[Kursuskode (AMU-kode/ modulnr. Etc.)]],Tabel13438[[#This Row],[Kolonne3]])</f>
        <v>https://voksenuddannelse.dk/soeg/uddannelser/amu/filtrering/kurs?subject_code=40531&amp;level=-&amp;type=amu</v>
      </c>
      <c r="J378" s="9" t="str">
        <f>Tabel13438[[#This Row],[Kolonne1]]</f>
        <v>https://voksenuddannelse.dk/soeg/uddannelser/amu/filtrering/kurs?subject_code=40531&amp;level=-&amp;type=amu</v>
      </c>
      <c r="K378" s="9" t="str">
        <f t="shared" si="6"/>
        <v>https://voksenuddannelse.dk/soeg/uddannelser/amu/filtrering/kurs?subject_code=40531&amp;level=-&amp;type=amu</v>
      </c>
    </row>
    <row r="379" spans="1:11" x14ac:dyDescent="0.25">
      <c r="A379" s="5" t="s">
        <v>360</v>
      </c>
      <c r="B379" s="5" t="s">
        <v>411</v>
      </c>
      <c r="C379" s="16" t="s">
        <v>96</v>
      </c>
      <c r="D379" s="17">
        <v>42411</v>
      </c>
      <c r="E379" s="17">
        <v>50</v>
      </c>
      <c r="F379" s="17"/>
      <c r="G379" s="9" t="s">
        <v>97</v>
      </c>
      <c r="H379" s="9" t="s">
        <v>98</v>
      </c>
      <c r="I379" s="15" t="str">
        <f>CONCATENATE(Tabel13438[[#This Row],[Kolonne2]],Tabel13438[[#This Row],[Kursuskode (AMU-kode/ modulnr. Etc.)]],Tabel13438[[#This Row],[Kolonne3]])</f>
        <v>https://voksenuddannelse.dk/soeg/uddannelser/amu/filtrering/kurs?subject_code=42411&amp;level=-&amp;type=amu</v>
      </c>
      <c r="J379" s="9" t="str">
        <f>Tabel13438[[#This Row],[Kolonne1]]</f>
        <v>https://voksenuddannelse.dk/soeg/uddannelser/amu/filtrering/kurs?subject_code=42411&amp;level=-&amp;type=amu</v>
      </c>
      <c r="K379" s="9" t="str">
        <f t="shared" si="6"/>
        <v>https://voksenuddannelse.dk/soeg/uddannelser/amu/filtrering/kurs?subject_code=42411&amp;level=-&amp;type=amu</v>
      </c>
    </row>
    <row r="380" spans="1:11" x14ac:dyDescent="0.25">
      <c r="A380" s="5" t="s">
        <v>360</v>
      </c>
      <c r="B380" s="5" t="s">
        <v>412</v>
      </c>
      <c r="C380" s="16" t="s">
        <v>96</v>
      </c>
      <c r="D380" s="17">
        <v>42851</v>
      </c>
      <c r="E380" s="17">
        <v>1</v>
      </c>
      <c r="F380" s="17"/>
      <c r="G380" s="9" t="s">
        <v>97</v>
      </c>
      <c r="H380" s="9" t="s">
        <v>98</v>
      </c>
      <c r="I380" s="15" t="str">
        <f>CONCATENATE(Tabel13438[[#This Row],[Kolonne2]],Tabel13438[[#This Row],[Kursuskode (AMU-kode/ modulnr. Etc.)]],Tabel13438[[#This Row],[Kolonne3]])</f>
        <v>https://voksenuddannelse.dk/soeg/uddannelser/amu/filtrering/kurs?subject_code=42851&amp;level=-&amp;type=amu</v>
      </c>
      <c r="J380" s="9" t="str">
        <f>Tabel13438[[#This Row],[Kolonne1]]</f>
        <v>https://voksenuddannelse.dk/soeg/uddannelser/amu/filtrering/kurs?subject_code=42851&amp;level=-&amp;type=amu</v>
      </c>
      <c r="K380" s="9" t="str">
        <f t="shared" si="6"/>
        <v>https://voksenuddannelse.dk/soeg/uddannelser/amu/filtrering/kurs?subject_code=42851&amp;level=-&amp;type=amu</v>
      </c>
    </row>
    <row r="381" spans="1:11" x14ac:dyDescent="0.25">
      <c r="A381" s="5" t="s">
        <v>360</v>
      </c>
      <c r="B381" s="5" t="s">
        <v>413</v>
      </c>
      <c r="C381" s="16" t="s">
        <v>96</v>
      </c>
      <c r="D381" s="17">
        <v>20896</v>
      </c>
      <c r="E381" s="17">
        <v>1</v>
      </c>
      <c r="F381" s="17"/>
      <c r="G381" s="9" t="s">
        <v>97</v>
      </c>
      <c r="H381" s="9" t="s">
        <v>98</v>
      </c>
      <c r="I381" s="15" t="str">
        <f>CONCATENATE(Tabel13438[[#This Row],[Kolonne2]],Tabel13438[[#This Row],[Kursuskode (AMU-kode/ modulnr. Etc.)]],Tabel13438[[#This Row],[Kolonne3]])</f>
        <v>https://voksenuddannelse.dk/soeg/uddannelser/amu/filtrering/kurs?subject_code=20896&amp;level=-&amp;type=amu</v>
      </c>
      <c r="J381" s="9" t="str">
        <f>Tabel13438[[#This Row],[Kolonne1]]</f>
        <v>https://voksenuddannelse.dk/soeg/uddannelser/amu/filtrering/kurs?subject_code=20896&amp;level=-&amp;type=amu</v>
      </c>
      <c r="K381" s="9" t="str">
        <f t="shared" si="6"/>
        <v>https://voksenuddannelse.dk/soeg/uddannelser/amu/filtrering/kurs?subject_code=20896&amp;level=-&amp;type=amu</v>
      </c>
    </row>
    <row r="382" spans="1:11" x14ac:dyDescent="0.25">
      <c r="A382" s="5" t="s">
        <v>360</v>
      </c>
      <c r="B382" s="5" t="s">
        <v>414</v>
      </c>
      <c r="C382" s="16" t="s">
        <v>96</v>
      </c>
      <c r="D382" s="17">
        <v>45259</v>
      </c>
      <c r="E382" s="17">
        <v>1</v>
      </c>
      <c r="F382" s="17"/>
      <c r="G382" s="9" t="s">
        <v>97</v>
      </c>
      <c r="H382" s="9" t="s">
        <v>98</v>
      </c>
      <c r="I382" s="15" t="str">
        <f>CONCATENATE(Tabel13438[[#This Row],[Kolonne2]],Tabel13438[[#This Row],[Kursuskode (AMU-kode/ modulnr. Etc.)]],Tabel13438[[#This Row],[Kolonne3]])</f>
        <v>https://voksenuddannelse.dk/soeg/uddannelser/amu/filtrering/kurs?subject_code=45259&amp;level=-&amp;type=amu</v>
      </c>
      <c r="J382" s="9" t="str">
        <f>Tabel13438[[#This Row],[Kolonne1]]</f>
        <v>https://voksenuddannelse.dk/soeg/uddannelser/amu/filtrering/kurs?subject_code=45259&amp;level=-&amp;type=amu</v>
      </c>
      <c r="K382" s="9" t="str">
        <f t="shared" si="6"/>
        <v>https://voksenuddannelse.dk/soeg/uddannelser/amu/filtrering/kurs?subject_code=45259&amp;level=-&amp;type=amu</v>
      </c>
    </row>
    <row r="383" spans="1:11" x14ac:dyDescent="0.25">
      <c r="A383" s="5" t="s">
        <v>360</v>
      </c>
      <c r="B383" s="5" t="s">
        <v>415</v>
      </c>
      <c r="C383" s="16" t="s">
        <v>96</v>
      </c>
      <c r="D383" s="17">
        <v>44770</v>
      </c>
      <c r="E383" s="17">
        <v>2</v>
      </c>
      <c r="F383" s="17"/>
      <c r="G383" s="9" t="s">
        <v>97</v>
      </c>
      <c r="H383" s="9" t="s">
        <v>98</v>
      </c>
      <c r="I383" s="15" t="str">
        <f>CONCATENATE(Tabel13438[[#This Row],[Kolonne2]],Tabel13438[[#This Row],[Kursuskode (AMU-kode/ modulnr. Etc.)]],Tabel13438[[#This Row],[Kolonne3]])</f>
        <v>https://voksenuddannelse.dk/soeg/uddannelser/amu/filtrering/kurs?subject_code=44770&amp;level=-&amp;type=amu</v>
      </c>
      <c r="J383" s="9" t="str">
        <f>Tabel13438[[#This Row],[Kolonne1]]</f>
        <v>https://voksenuddannelse.dk/soeg/uddannelser/amu/filtrering/kurs?subject_code=44770&amp;level=-&amp;type=amu</v>
      </c>
      <c r="K383" s="9" t="str">
        <f t="shared" si="6"/>
        <v>https://voksenuddannelse.dk/soeg/uddannelser/amu/filtrering/kurs?subject_code=44770&amp;level=-&amp;type=amu</v>
      </c>
    </row>
    <row r="384" spans="1:11" x14ac:dyDescent="0.25">
      <c r="A384" s="5" t="s">
        <v>360</v>
      </c>
      <c r="B384" s="5" t="s">
        <v>416</v>
      </c>
      <c r="C384" s="16" t="s">
        <v>96</v>
      </c>
      <c r="D384" s="17">
        <v>43960</v>
      </c>
      <c r="E384" s="17">
        <v>5</v>
      </c>
      <c r="F384" s="17"/>
      <c r="G384" s="9" t="s">
        <v>97</v>
      </c>
      <c r="H384" s="9" t="s">
        <v>98</v>
      </c>
      <c r="I384" s="15" t="str">
        <f>CONCATENATE(Tabel13438[[#This Row],[Kolonne2]],Tabel13438[[#This Row],[Kursuskode (AMU-kode/ modulnr. Etc.)]],Tabel13438[[#This Row],[Kolonne3]])</f>
        <v>https://voksenuddannelse.dk/soeg/uddannelser/amu/filtrering/kurs?subject_code=43960&amp;level=-&amp;type=amu</v>
      </c>
      <c r="J384" s="9" t="str">
        <f>Tabel13438[[#This Row],[Kolonne1]]</f>
        <v>https://voksenuddannelse.dk/soeg/uddannelser/amu/filtrering/kurs?subject_code=43960&amp;level=-&amp;type=amu</v>
      </c>
      <c r="K384" s="9" t="str">
        <f t="shared" si="6"/>
        <v>https://voksenuddannelse.dk/soeg/uddannelser/amu/filtrering/kurs?subject_code=43960&amp;level=-&amp;type=amu</v>
      </c>
    </row>
    <row r="385" spans="1:11" x14ac:dyDescent="0.25">
      <c r="A385" s="5" t="s">
        <v>360</v>
      </c>
      <c r="B385" s="5" t="s">
        <v>417</v>
      </c>
      <c r="C385" s="16" t="s">
        <v>96</v>
      </c>
      <c r="D385" s="17">
        <v>48672</v>
      </c>
      <c r="E385" s="17">
        <v>10</v>
      </c>
      <c r="F385" s="17"/>
      <c r="G385" s="9" t="s">
        <v>97</v>
      </c>
      <c r="H385" s="9" t="s">
        <v>98</v>
      </c>
      <c r="I385" s="15" t="str">
        <f>CONCATENATE(Tabel13438[[#This Row],[Kolonne2]],Tabel13438[[#This Row],[Kursuskode (AMU-kode/ modulnr. Etc.)]],Tabel13438[[#This Row],[Kolonne3]])</f>
        <v>https://voksenuddannelse.dk/soeg/uddannelser/amu/filtrering/kurs?subject_code=48672&amp;level=-&amp;type=amu</v>
      </c>
      <c r="J385" s="9" t="str">
        <f>Tabel13438[[#This Row],[Kolonne1]]</f>
        <v>https://voksenuddannelse.dk/soeg/uddannelser/amu/filtrering/kurs?subject_code=48672&amp;level=-&amp;type=amu</v>
      </c>
      <c r="K385" s="9" t="str">
        <f t="shared" si="6"/>
        <v>https://voksenuddannelse.dk/soeg/uddannelser/amu/filtrering/kurs?subject_code=48672&amp;level=-&amp;type=amu</v>
      </c>
    </row>
    <row r="386" spans="1:11" x14ac:dyDescent="0.25">
      <c r="A386" s="5" t="s">
        <v>360</v>
      </c>
      <c r="B386" s="5" t="s">
        <v>418</v>
      </c>
      <c r="C386" s="16" t="s">
        <v>96</v>
      </c>
      <c r="D386" s="17">
        <v>48647</v>
      </c>
      <c r="E386" s="17">
        <v>5</v>
      </c>
      <c r="F386" s="17"/>
      <c r="G386" s="9" t="s">
        <v>97</v>
      </c>
      <c r="H386" s="9" t="s">
        <v>98</v>
      </c>
      <c r="I386" s="15" t="str">
        <f>CONCATENATE(Tabel13438[[#This Row],[Kolonne2]],Tabel13438[[#This Row],[Kursuskode (AMU-kode/ modulnr. Etc.)]],Tabel13438[[#This Row],[Kolonne3]])</f>
        <v>https://voksenuddannelse.dk/soeg/uddannelser/amu/filtrering/kurs?subject_code=48647&amp;level=-&amp;type=amu</v>
      </c>
      <c r="J386" s="9" t="str">
        <f>Tabel13438[[#This Row],[Kolonne1]]</f>
        <v>https://voksenuddannelse.dk/soeg/uddannelser/amu/filtrering/kurs?subject_code=48647&amp;level=-&amp;type=amu</v>
      </c>
      <c r="K386" s="9" t="str">
        <f t="shared" si="6"/>
        <v>https://voksenuddannelse.dk/soeg/uddannelser/amu/filtrering/kurs?subject_code=48647&amp;level=-&amp;type=amu</v>
      </c>
    </row>
    <row r="387" spans="1:11" ht="15" customHeight="1" x14ac:dyDescent="0.25"/>
    <row r="388" spans="1:11" ht="15" customHeight="1" x14ac:dyDescent="0.25"/>
    <row r="389" spans="1:11" ht="15" customHeight="1" x14ac:dyDescent="0.25"/>
    <row r="390" spans="1:11" ht="15" customHeight="1" x14ac:dyDescent="0.25"/>
    <row r="391" spans="1:11" ht="15" customHeight="1" x14ac:dyDescent="0.25"/>
    <row r="392" spans="1:11" ht="15" customHeight="1" x14ac:dyDescent="0.25"/>
    <row r="393" spans="1:11" ht="15" customHeight="1" x14ac:dyDescent="0.25"/>
    <row r="394" spans="1:11" ht="15" customHeight="1" x14ac:dyDescent="0.25"/>
    <row r="395" spans="1:11" ht="15" customHeight="1" x14ac:dyDescent="0.25"/>
    <row r="396" spans="1:11" ht="15" customHeight="1" x14ac:dyDescent="0.25"/>
    <row r="397" spans="1:11" ht="15" customHeight="1" x14ac:dyDescent="0.25"/>
    <row r="398" spans="1:11" ht="15" customHeight="1" x14ac:dyDescent="0.25"/>
    <row r="399" spans="1:11" ht="15" customHeight="1" x14ac:dyDescent="0.25"/>
    <row r="400" spans="1:11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spans="1:10" ht="15" customHeight="1" x14ac:dyDescent="0.25"/>
    <row r="530" spans="1:10" ht="15" customHeight="1" x14ac:dyDescent="0.25"/>
    <row r="531" spans="1:10" ht="15" customHeight="1" x14ac:dyDescent="0.25"/>
    <row r="532" spans="1:10" ht="15" customHeight="1" x14ac:dyDescent="0.25"/>
    <row r="533" spans="1:10" ht="15" customHeight="1" x14ac:dyDescent="0.25"/>
    <row r="534" spans="1:10" ht="15" customHeight="1" x14ac:dyDescent="0.25"/>
    <row r="535" spans="1:10" ht="15" customHeight="1" x14ac:dyDescent="0.25"/>
    <row r="536" spans="1:10" ht="15" customHeight="1" x14ac:dyDescent="0.25"/>
    <row r="537" spans="1:10" ht="15" customHeight="1" x14ac:dyDescent="0.25"/>
    <row r="538" spans="1:10" ht="15" customHeight="1" x14ac:dyDescent="0.25"/>
    <row r="539" spans="1:10" ht="15" customHeight="1" x14ac:dyDescent="0.25"/>
    <row r="540" spans="1:10" ht="15" customHeight="1" x14ac:dyDescent="0.25"/>
    <row r="541" spans="1:10" ht="15" customHeight="1" x14ac:dyDescent="0.25"/>
    <row r="542" spans="1:10" ht="15" customHeight="1" x14ac:dyDescent="0.25">
      <c r="A542" s="20"/>
      <c r="B542" s="20"/>
      <c r="C542" s="20"/>
      <c r="D542" s="21"/>
      <c r="E542" s="20"/>
      <c r="F542" s="20"/>
      <c r="G542" s="20"/>
      <c r="H542" s="20"/>
      <c r="I542" s="20"/>
      <c r="J542" s="20"/>
    </row>
    <row r="543" spans="1:10" ht="15" customHeight="1" x14ac:dyDescent="0.25">
      <c r="A543" s="20"/>
      <c r="B543" s="20"/>
      <c r="C543" s="20"/>
      <c r="D543" s="21"/>
      <c r="E543" s="20"/>
      <c r="F543" s="20"/>
      <c r="G543" s="20"/>
      <c r="H543" s="20"/>
      <c r="I543" s="20"/>
      <c r="J543" s="20"/>
    </row>
    <row r="544" spans="1:10" ht="15" customHeight="1" x14ac:dyDescent="0.25">
      <c r="A544" s="20"/>
      <c r="B544" s="20"/>
      <c r="C544" s="20"/>
      <c r="D544" s="21"/>
      <c r="E544" s="20"/>
      <c r="F544" s="20"/>
      <c r="G544" s="20"/>
      <c r="H544" s="20"/>
      <c r="I544" s="20"/>
      <c r="J544" s="20"/>
    </row>
    <row r="545" spans="1:10" ht="15" customHeight="1" x14ac:dyDescent="0.25">
      <c r="A545" s="20"/>
      <c r="B545" s="20"/>
      <c r="C545" s="20"/>
      <c r="D545" s="21"/>
      <c r="E545" s="20"/>
      <c r="F545" s="20"/>
      <c r="G545" s="20"/>
      <c r="H545" s="20"/>
      <c r="I545" s="20"/>
      <c r="J545" s="20"/>
    </row>
    <row r="546" spans="1:10" ht="15" customHeight="1" x14ac:dyDescent="0.25">
      <c r="A546" s="21"/>
      <c r="B546" s="22"/>
      <c r="C546" s="22"/>
      <c r="D546" s="22"/>
      <c r="E546" s="22"/>
      <c r="F546" s="22"/>
      <c r="G546" s="22"/>
      <c r="H546" s="22"/>
      <c r="I546" s="22"/>
      <c r="J546" s="22"/>
    </row>
    <row r="547" spans="1:10" ht="15" customHeight="1" x14ac:dyDescent="0.25">
      <c r="A547" s="21"/>
      <c r="B547" s="22"/>
      <c r="C547" s="22"/>
      <c r="D547" s="22"/>
      <c r="E547" s="22"/>
      <c r="F547" s="22"/>
      <c r="G547" s="22"/>
      <c r="H547" s="22"/>
      <c r="I547" s="22"/>
      <c r="J547" s="22"/>
    </row>
    <row r="548" spans="1:10" ht="15" customHeight="1" x14ac:dyDescent="0.25">
      <c r="A548" s="21"/>
      <c r="B548" s="22"/>
      <c r="C548" s="22"/>
      <c r="D548" s="22"/>
      <c r="E548" s="22"/>
      <c r="F548" s="22"/>
      <c r="G548" s="22"/>
      <c r="H548" s="22"/>
      <c r="I548" s="22"/>
      <c r="J548" s="22"/>
    </row>
    <row r="549" spans="1:10" ht="15" customHeight="1" x14ac:dyDescent="0.25">
      <c r="A549" s="21"/>
      <c r="B549" s="22"/>
      <c r="C549" s="22"/>
      <c r="D549" s="22"/>
      <c r="E549" s="22"/>
      <c r="F549" s="22"/>
      <c r="G549" s="22"/>
      <c r="H549" s="22"/>
      <c r="I549" s="22"/>
      <c r="J549" s="22"/>
    </row>
    <row r="550" spans="1:10" ht="15" customHeight="1" x14ac:dyDescent="0.25">
      <c r="A550" s="21"/>
      <c r="B550" s="22"/>
      <c r="C550" s="22"/>
      <c r="D550" s="22"/>
      <c r="E550" s="22"/>
      <c r="F550" s="22"/>
      <c r="G550" s="22"/>
      <c r="H550" s="22"/>
      <c r="I550" s="22"/>
      <c r="J550" s="22"/>
    </row>
    <row r="551" spans="1:10" ht="15" customHeight="1" x14ac:dyDescent="0.25">
      <c r="A551" s="21"/>
      <c r="B551" s="22"/>
      <c r="C551" s="22"/>
      <c r="D551" s="22"/>
      <c r="E551" s="22"/>
      <c r="F551" s="22"/>
      <c r="G551" s="22"/>
      <c r="H551" s="22"/>
      <c r="I551" s="22"/>
      <c r="J551" s="22"/>
    </row>
    <row r="552" spans="1:10" ht="15" customHeight="1" x14ac:dyDescent="0.25">
      <c r="A552" s="21"/>
      <c r="B552" s="22"/>
      <c r="C552" s="22"/>
      <c r="D552" s="22"/>
      <c r="E552" s="22"/>
      <c r="F552" s="22"/>
      <c r="G552" s="22"/>
      <c r="H552" s="22"/>
      <c r="I552" s="22"/>
      <c r="J552" s="22"/>
    </row>
    <row r="553" spans="1:10" ht="15" customHeight="1" x14ac:dyDescent="0.25">
      <c r="A553" s="21"/>
      <c r="B553" s="22"/>
      <c r="C553" s="22"/>
      <c r="D553" s="22"/>
      <c r="E553" s="22"/>
      <c r="F553" s="22"/>
      <c r="G553" s="22"/>
      <c r="H553" s="22"/>
      <c r="I553" s="22"/>
      <c r="J553" s="22"/>
    </row>
    <row r="554" spans="1:10" ht="15" customHeight="1" x14ac:dyDescent="0.25">
      <c r="A554" s="21"/>
      <c r="B554" s="22"/>
      <c r="C554" s="22"/>
      <c r="D554" s="22"/>
      <c r="E554" s="22"/>
      <c r="F554" s="22"/>
      <c r="G554" s="22"/>
      <c r="H554" s="22"/>
      <c r="I554" s="22"/>
      <c r="J554" s="22"/>
    </row>
    <row r="555" spans="1:10" ht="15" customHeight="1" x14ac:dyDescent="0.25">
      <c r="A555" s="21"/>
      <c r="B555" s="22"/>
      <c r="C555" s="22"/>
      <c r="D555" s="22"/>
      <c r="E555" s="22"/>
      <c r="F555" s="22"/>
      <c r="G555" s="22"/>
      <c r="H555" s="22"/>
      <c r="I555" s="22"/>
      <c r="J555" s="22"/>
    </row>
    <row r="556" spans="1:10" ht="15" customHeight="1" x14ac:dyDescent="0.25">
      <c r="A556" s="21"/>
      <c r="B556" s="22"/>
      <c r="C556" s="22"/>
      <c r="D556" s="22"/>
      <c r="E556" s="22"/>
      <c r="F556" s="22"/>
      <c r="G556" s="22"/>
      <c r="H556" s="22"/>
      <c r="I556" s="22"/>
      <c r="J556" s="22"/>
    </row>
    <row r="557" spans="1:10" ht="15" customHeight="1" x14ac:dyDescent="0.25">
      <c r="A557" s="21"/>
      <c r="B557" s="22"/>
      <c r="C557" s="22"/>
      <c r="D557" s="22"/>
      <c r="E557" s="22"/>
      <c r="F557" s="22"/>
      <c r="G557" s="22"/>
      <c r="H557" s="22"/>
      <c r="I557" s="22"/>
      <c r="J557" s="22"/>
    </row>
    <row r="558" spans="1:10" ht="15" customHeight="1" x14ac:dyDescent="0.25">
      <c r="A558" s="21"/>
      <c r="B558" s="22"/>
      <c r="C558" s="22"/>
      <c r="D558" s="22"/>
      <c r="E558" s="22"/>
      <c r="F558" s="22"/>
      <c r="G558" s="22"/>
      <c r="H558" s="22"/>
      <c r="I558" s="22"/>
      <c r="J558" s="22"/>
    </row>
    <row r="559" spans="1:10" ht="15" customHeight="1" x14ac:dyDescent="0.25">
      <c r="A559" s="21"/>
      <c r="B559" s="22"/>
      <c r="C559" s="22"/>
      <c r="D559" s="22"/>
      <c r="E559" s="22"/>
      <c r="F559" s="22"/>
      <c r="G559" s="22"/>
      <c r="H559" s="22"/>
      <c r="I559" s="22"/>
      <c r="J559" s="22"/>
    </row>
    <row r="560" spans="1:10" ht="15" customHeight="1" x14ac:dyDescent="0.25">
      <c r="A560" s="21"/>
      <c r="B560" s="22"/>
      <c r="C560" s="22"/>
      <c r="D560" s="22"/>
      <c r="E560" s="22"/>
      <c r="F560" s="22"/>
      <c r="G560" s="22"/>
      <c r="H560" s="22"/>
      <c r="I560" s="22"/>
      <c r="J560" s="22"/>
    </row>
    <row r="561" spans="1:10" ht="15" customHeight="1" x14ac:dyDescent="0.25">
      <c r="A561" s="21"/>
      <c r="B561" s="22"/>
      <c r="C561" s="22"/>
      <c r="D561" s="22"/>
      <c r="E561" s="22"/>
      <c r="F561" s="22"/>
      <c r="G561" s="22"/>
      <c r="H561" s="22"/>
      <c r="I561" s="22"/>
      <c r="J561" s="22"/>
    </row>
    <row r="562" spans="1:10" ht="15" customHeight="1" x14ac:dyDescent="0.25">
      <c r="A562" s="21"/>
      <c r="B562" s="22"/>
      <c r="C562" s="22"/>
      <c r="D562" s="22"/>
      <c r="E562" s="22"/>
      <c r="F562" s="22"/>
      <c r="G562" s="22"/>
      <c r="H562" s="22"/>
      <c r="I562" s="22"/>
      <c r="J562" s="22"/>
    </row>
    <row r="563" spans="1:10" ht="15" customHeight="1" x14ac:dyDescent="0.25">
      <c r="A563" s="21"/>
      <c r="B563" s="22"/>
      <c r="C563" s="22"/>
      <c r="D563" s="22"/>
      <c r="E563" s="22"/>
      <c r="F563" s="22"/>
      <c r="G563" s="22"/>
      <c r="H563" s="22"/>
      <c r="I563" s="22"/>
      <c r="J563" s="22"/>
    </row>
    <row r="564" spans="1:10" ht="15" customHeight="1" x14ac:dyDescent="0.25">
      <c r="A564" s="21"/>
      <c r="B564" s="22"/>
      <c r="C564" s="22"/>
      <c r="D564" s="22"/>
      <c r="E564" s="22"/>
      <c r="F564" s="22"/>
      <c r="G564" s="22"/>
      <c r="H564" s="22"/>
      <c r="I564" s="22"/>
      <c r="J564" s="22"/>
    </row>
    <row r="565" spans="1:10" ht="15" customHeight="1" x14ac:dyDescent="0.25">
      <c r="A565" s="21"/>
      <c r="B565" s="22"/>
      <c r="C565" s="22"/>
      <c r="D565" s="22"/>
      <c r="E565" s="22"/>
      <c r="F565" s="22"/>
      <c r="G565" s="22"/>
      <c r="H565" s="22"/>
      <c r="I565" s="22"/>
      <c r="J565" s="22"/>
    </row>
    <row r="566" spans="1:10" ht="15" customHeight="1" x14ac:dyDescent="0.25">
      <c r="A566" s="21"/>
      <c r="B566" s="22"/>
      <c r="C566" s="22"/>
      <c r="D566" s="22"/>
      <c r="E566" s="22"/>
      <c r="F566" s="22"/>
      <c r="G566" s="22"/>
      <c r="H566" s="22"/>
      <c r="I566" s="22"/>
      <c r="J566" s="22"/>
    </row>
    <row r="567" spans="1:10" ht="15" customHeight="1" x14ac:dyDescent="0.25">
      <c r="A567" s="21"/>
      <c r="B567" s="22"/>
      <c r="C567" s="22"/>
      <c r="D567" s="22"/>
      <c r="E567" s="22"/>
      <c r="F567" s="22"/>
      <c r="G567" s="22"/>
      <c r="H567" s="22"/>
      <c r="I567" s="22"/>
      <c r="J567" s="22"/>
    </row>
    <row r="568" spans="1:10" ht="15" customHeight="1" x14ac:dyDescent="0.25">
      <c r="A568" s="21"/>
      <c r="B568" s="22"/>
      <c r="C568" s="22"/>
      <c r="D568" s="22"/>
      <c r="E568" s="22"/>
      <c r="F568" s="22"/>
      <c r="G568" s="22"/>
      <c r="H568" s="22"/>
      <c r="I568" s="22"/>
      <c r="J568" s="22"/>
    </row>
    <row r="569" spans="1:10" ht="15" customHeight="1" x14ac:dyDescent="0.25">
      <c r="A569" s="21"/>
      <c r="B569" s="22"/>
      <c r="C569" s="22"/>
      <c r="D569" s="22"/>
      <c r="E569" s="22"/>
      <c r="F569" s="22"/>
      <c r="G569" s="22"/>
      <c r="H569" s="22"/>
      <c r="I569" s="22"/>
      <c r="J569" s="22"/>
    </row>
    <row r="570" spans="1:10" ht="15" customHeight="1" x14ac:dyDescent="0.25">
      <c r="A570" s="21"/>
      <c r="B570" s="22"/>
      <c r="C570" s="22"/>
      <c r="D570" s="22"/>
      <c r="E570" s="22"/>
      <c r="F570" s="22"/>
      <c r="G570" s="22"/>
      <c r="H570" s="22"/>
      <c r="I570" s="22"/>
      <c r="J570" s="22"/>
    </row>
    <row r="571" spans="1:10" ht="15" customHeight="1" x14ac:dyDescent="0.25">
      <c r="A571" s="21"/>
      <c r="B571" s="22"/>
      <c r="C571" s="22"/>
      <c r="D571" s="22"/>
      <c r="E571" s="22"/>
      <c r="F571" s="22"/>
      <c r="G571" s="22"/>
      <c r="H571" s="22"/>
      <c r="I571" s="22"/>
      <c r="J571" s="22"/>
    </row>
    <row r="572" spans="1:10" ht="15" customHeight="1" x14ac:dyDescent="0.25">
      <c r="A572" s="21"/>
      <c r="B572" s="22"/>
      <c r="C572" s="22"/>
      <c r="D572" s="22"/>
      <c r="E572" s="22"/>
      <c r="F572" s="22"/>
      <c r="G572" s="22"/>
      <c r="H572" s="22"/>
      <c r="I572" s="22"/>
      <c r="J572" s="22"/>
    </row>
    <row r="573" spans="1:10" ht="15" customHeight="1" x14ac:dyDescent="0.25">
      <c r="A573" s="21"/>
      <c r="B573" s="22"/>
      <c r="C573" s="22"/>
      <c r="D573" s="22"/>
      <c r="E573" s="22"/>
      <c r="F573" s="22"/>
      <c r="G573" s="22"/>
      <c r="H573" s="22"/>
      <c r="I573" s="22"/>
      <c r="J573" s="22"/>
    </row>
    <row r="574" spans="1:10" ht="15" customHeight="1" x14ac:dyDescent="0.25">
      <c r="A574" s="21"/>
      <c r="B574" s="22"/>
      <c r="C574" s="22"/>
      <c r="D574" s="22"/>
      <c r="E574" s="22"/>
      <c r="F574" s="22"/>
      <c r="G574" s="22"/>
      <c r="H574" s="22"/>
      <c r="I574" s="22"/>
      <c r="J574" s="22"/>
    </row>
    <row r="575" spans="1:10" ht="15" customHeight="1" x14ac:dyDescent="0.25">
      <c r="A575" s="21"/>
      <c r="B575" s="22"/>
      <c r="C575" s="22"/>
      <c r="D575" s="22"/>
      <c r="E575" s="22"/>
      <c r="F575" s="22"/>
      <c r="G575" s="22"/>
      <c r="H575" s="22"/>
      <c r="I575" s="22"/>
      <c r="J575" s="22"/>
    </row>
    <row r="576" spans="1:10" ht="15" customHeight="1" x14ac:dyDescent="0.25">
      <c r="A576" s="21"/>
      <c r="B576" s="22"/>
      <c r="C576" s="22"/>
      <c r="D576" s="22"/>
      <c r="E576" s="22"/>
      <c r="F576" s="22"/>
      <c r="G576" s="22"/>
      <c r="H576" s="22"/>
      <c r="I576" s="22"/>
      <c r="J576" s="22"/>
    </row>
    <row r="577" spans="1:10" ht="15" customHeight="1" x14ac:dyDescent="0.25">
      <c r="A577" s="21"/>
      <c r="B577" s="22"/>
      <c r="C577" s="22"/>
      <c r="D577" s="22"/>
      <c r="E577" s="22"/>
      <c r="F577" s="22"/>
      <c r="G577" s="22"/>
      <c r="H577" s="22"/>
      <c r="I577" s="22"/>
      <c r="J577" s="22"/>
    </row>
    <row r="578" spans="1:10" ht="15" customHeight="1" x14ac:dyDescent="0.25">
      <c r="A578" s="21"/>
      <c r="B578" s="22"/>
      <c r="C578" s="22"/>
      <c r="D578" s="22"/>
      <c r="E578" s="22"/>
      <c r="F578" s="22"/>
      <c r="G578" s="22"/>
      <c r="H578" s="22"/>
      <c r="I578" s="22"/>
      <c r="J578" s="22"/>
    </row>
    <row r="579" spans="1:10" ht="15" customHeight="1" x14ac:dyDescent="0.25">
      <c r="A579" s="21"/>
      <c r="B579" s="22"/>
      <c r="C579" s="22"/>
      <c r="D579" s="22"/>
      <c r="E579" s="22"/>
      <c r="F579" s="22"/>
      <c r="G579" s="22"/>
      <c r="H579" s="22"/>
      <c r="I579" s="22"/>
      <c r="J579" s="22"/>
    </row>
    <row r="580" spans="1:10" ht="15" customHeight="1" x14ac:dyDescent="0.25">
      <c r="A580" s="21"/>
      <c r="B580" s="22"/>
      <c r="C580" s="22"/>
      <c r="D580" s="22"/>
      <c r="E580" s="22"/>
      <c r="F580" s="22"/>
      <c r="G580" s="22"/>
      <c r="H580" s="22"/>
      <c r="I580" s="22"/>
      <c r="J580" s="22"/>
    </row>
    <row r="581" spans="1:10" ht="15" customHeight="1" x14ac:dyDescent="0.25">
      <c r="A581" s="21"/>
      <c r="B581" s="22"/>
      <c r="C581" s="22"/>
      <c r="D581" s="22"/>
      <c r="E581" s="22"/>
      <c r="F581" s="22"/>
      <c r="G581" s="22"/>
      <c r="H581" s="22"/>
      <c r="I581" s="22"/>
      <c r="J581" s="22"/>
    </row>
    <row r="582" spans="1:10" ht="15" customHeight="1" x14ac:dyDescent="0.25">
      <c r="A582" s="21"/>
      <c r="B582" s="22"/>
      <c r="C582" s="22"/>
      <c r="D582" s="22"/>
      <c r="E582" s="22"/>
      <c r="F582" s="22"/>
      <c r="G582" s="22"/>
      <c r="H582" s="22"/>
      <c r="I582" s="22"/>
      <c r="J582" s="22"/>
    </row>
    <row r="583" spans="1:10" ht="15" customHeight="1" x14ac:dyDescent="0.25">
      <c r="A583" s="21"/>
      <c r="B583" s="22"/>
      <c r="C583" s="22"/>
      <c r="D583" s="22"/>
      <c r="E583" s="22"/>
      <c r="F583" s="22"/>
      <c r="G583" s="22"/>
      <c r="H583" s="22"/>
      <c r="I583" s="22"/>
      <c r="J583" s="22"/>
    </row>
    <row r="584" spans="1:10" ht="15" customHeight="1" x14ac:dyDescent="0.25">
      <c r="A584" s="21"/>
      <c r="B584" s="22"/>
      <c r="C584" s="22"/>
      <c r="D584" s="22"/>
      <c r="E584" s="22"/>
      <c r="F584" s="22"/>
      <c r="G584" s="22"/>
      <c r="H584" s="22"/>
      <c r="I584" s="22"/>
      <c r="J584" s="22"/>
    </row>
    <row r="585" spans="1:10" ht="15" customHeight="1" x14ac:dyDescent="0.25">
      <c r="A585" s="21"/>
      <c r="B585" s="22"/>
      <c r="C585" s="22"/>
      <c r="D585" s="22"/>
      <c r="E585" s="22"/>
      <c r="F585" s="22"/>
      <c r="G585" s="22"/>
      <c r="H585" s="22"/>
      <c r="I585" s="22"/>
      <c r="J585" s="22"/>
    </row>
    <row r="586" spans="1:10" ht="15" customHeight="1" x14ac:dyDescent="0.25">
      <c r="A586" s="21"/>
      <c r="B586" s="22"/>
      <c r="C586" s="22"/>
      <c r="D586" s="22"/>
      <c r="E586" s="22"/>
      <c r="F586" s="22"/>
      <c r="G586" s="22"/>
      <c r="H586" s="22"/>
      <c r="I586" s="22"/>
      <c r="J586" s="22"/>
    </row>
    <row r="587" spans="1:10" ht="15" customHeight="1" x14ac:dyDescent="0.25">
      <c r="A587" s="21"/>
      <c r="B587" s="22"/>
      <c r="C587" s="22"/>
      <c r="D587" s="22"/>
      <c r="E587" s="22"/>
      <c r="F587" s="22"/>
      <c r="G587" s="22"/>
      <c r="H587" s="22"/>
      <c r="I587" s="22"/>
      <c r="J587" s="22"/>
    </row>
    <row r="588" spans="1:10" ht="15" customHeight="1" x14ac:dyDescent="0.25">
      <c r="A588" s="21"/>
      <c r="B588" s="22"/>
      <c r="C588" s="22"/>
      <c r="D588" s="22"/>
      <c r="E588" s="22"/>
      <c r="F588" s="22"/>
      <c r="G588" s="22"/>
      <c r="H588" s="22"/>
      <c r="I588" s="22"/>
      <c r="J588" s="22"/>
    </row>
    <row r="589" spans="1:10" ht="15" customHeight="1" x14ac:dyDescent="0.25">
      <c r="A589" s="21"/>
      <c r="B589" s="22"/>
      <c r="C589" s="22"/>
      <c r="D589" s="22"/>
      <c r="E589" s="22"/>
      <c r="F589" s="22"/>
      <c r="G589" s="22"/>
      <c r="H589" s="22"/>
      <c r="I589" s="22"/>
      <c r="J589" s="22"/>
    </row>
    <row r="590" spans="1:10" ht="15" customHeight="1" x14ac:dyDescent="0.25">
      <c r="A590" s="21"/>
      <c r="B590" s="22"/>
      <c r="C590" s="22"/>
      <c r="D590" s="22"/>
      <c r="E590" s="22"/>
      <c r="F590" s="22"/>
      <c r="G590" s="22"/>
      <c r="H590" s="22"/>
      <c r="I590" s="22"/>
      <c r="J590" s="22"/>
    </row>
    <row r="591" spans="1:10" ht="15" customHeight="1" x14ac:dyDescent="0.25">
      <c r="A591" s="21"/>
      <c r="B591" s="22"/>
      <c r="C591" s="22"/>
      <c r="D591" s="22"/>
      <c r="E591" s="22"/>
      <c r="F591" s="22"/>
      <c r="G591" s="22"/>
      <c r="H591" s="22"/>
      <c r="I591" s="22"/>
      <c r="J591" s="22"/>
    </row>
    <row r="592" spans="1:10" ht="15" customHeight="1" x14ac:dyDescent="0.25">
      <c r="A592" s="21"/>
      <c r="B592" s="22"/>
      <c r="C592" s="22"/>
      <c r="D592" s="22"/>
      <c r="E592" s="22"/>
      <c r="F592" s="22"/>
      <c r="G592" s="22"/>
      <c r="H592" s="22"/>
      <c r="I592" s="22"/>
      <c r="J592" s="22"/>
    </row>
    <row r="593" spans="1:10" ht="15" customHeight="1" x14ac:dyDescent="0.25">
      <c r="A593" s="21"/>
      <c r="B593" s="22"/>
      <c r="C593" s="22"/>
      <c r="D593" s="22"/>
      <c r="E593" s="22"/>
      <c r="F593" s="22"/>
      <c r="G593" s="22"/>
      <c r="H593" s="22"/>
      <c r="I593" s="22"/>
      <c r="J593" s="22"/>
    </row>
    <row r="594" spans="1:10" ht="15" customHeight="1" x14ac:dyDescent="0.25">
      <c r="A594" s="21"/>
      <c r="B594" s="22"/>
      <c r="C594" s="22"/>
      <c r="D594" s="22"/>
      <c r="E594" s="22"/>
      <c r="F594" s="22"/>
      <c r="G594" s="22"/>
      <c r="H594" s="22"/>
      <c r="I594" s="22"/>
      <c r="J594" s="22"/>
    </row>
    <row r="595" spans="1:10" ht="15" customHeight="1" x14ac:dyDescent="0.25">
      <c r="A595" s="21"/>
      <c r="B595" s="22"/>
      <c r="C595" s="22"/>
      <c r="D595" s="22"/>
      <c r="E595" s="22"/>
      <c r="F595" s="22"/>
      <c r="G595" s="22"/>
      <c r="H595" s="22"/>
      <c r="I595" s="22"/>
      <c r="J595" s="22"/>
    </row>
    <row r="596" spans="1:10" ht="15" customHeight="1" x14ac:dyDescent="0.25">
      <c r="A596" s="21"/>
      <c r="B596" s="22"/>
      <c r="C596" s="22"/>
      <c r="D596" s="22"/>
      <c r="E596" s="22"/>
      <c r="F596" s="22"/>
      <c r="G596" s="22"/>
      <c r="H596" s="22"/>
      <c r="I596" s="22"/>
      <c r="J596" s="22"/>
    </row>
    <row r="597" spans="1:10" ht="15" customHeight="1" x14ac:dyDescent="0.25">
      <c r="A597" s="21"/>
      <c r="B597" s="22"/>
      <c r="C597" s="22"/>
      <c r="D597" s="22"/>
      <c r="E597" s="22"/>
      <c r="F597" s="22"/>
      <c r="G597" s="22"/>
      <c r="H597" s="22"/>
      <c r="I597" s="22"/>
      <c r="J597" s="22"/>
    </row>
    <row r="598" spans="1:10" ht="15" customHeight="1" x14ac:dyDescent="0.25">
      <c r="A598" s="21"/>
      <c r="B598" s="22"/>
      <c r="C598" s="22"/>
      <c r="D598" s="22"/>
      <c r="E598" s="22"/>
      <c r="F598" s="22"/>
      <c r="G598" s="22"/>
      <c r="H598" s="22"/>
      <c r="I598" s="22"/>
      <c r="J598" s="22"/>
    </row>
    <row r="599" spans="1:10" ht="15" customHeight="1" x14ac:dyDescent="0.25">
      <c r="A599" s="21"/>
      <c r="B599" s="22"/>
      <c r="C599" s="22"/>
      <c r="D599" s="22"/>
      <c r="E599" s="22"/>
      <c r="F599" s="22"/>
      <c r="G599" s="22"/>
      <c r="H599" s="22"/>
      <c r="I599" s="22"/>
      <c r="J599" s="22"/>
    </row>
    <row r="600" spans="1:10" ht="15" customHeight="1" x14ac:dyDescent="0.25">
      <c r="A600" s="21"/>
      <c r="B600" s="22"/>
      <c r="C600" s="22"/>
      <c r="D600" s="22"/>
      <c r="E600" s="22"/>
      <c r="F600" s="22"/>
      <c r="G600" s="22"/>
      <c r="H600" s="22"/>
      <c r="I600" s="22"/>
      <c r="J600" s="22"/>
    </row>
    <row r="601" spans="1:10" ht="15" customHeight="1" x14ac:dyDescent="0.25">
      <c r="A601" s="21"/>
      <c r="B601" s="22"/>
      <c r="C601" s="22"/>
      <c r="D601" s="22"/>
      <c r="E601" s="22"/>
      <c r="F601" s="22"/>
      <c r="G601" s="22"/>
      <c r="H601" s="22"/>
      <c r="I601" s="22"/>
      <c r="J601" s="22"/>
    </row>
    <row r="602" spans="1:10" ht="15" customHeight="1" x14ac:dyDescent="0.25">
      <c r="A602" s="21"/>
      <c r="B602" s="22"/>
      <c r="C602" s="22"/>
      <c r="D602" s="22"/>
      <c r="E602" s="22"/>
      <c r="F602" s="22"/>
      <c r="G602" s="22"/>
      <c r="H602" s="22"/>
      <c r="I602" s="22"/>
      <c r="J602" s="22"/>
    </row>
    <row r="603" spans="1:10" ht="15" customHeight="1" x14ac:dyDescent="0.25">
      <c r="A603" s="21"/>
      <c r="B603" s="22"/>
      <c r="C603" s="22"/>
      <c r="D603" s="22"/>
      <c r="E603" s="22"/>
      <c r="F603" s="22"/>
      <c r="G603" s="22"/>
      <c r="H603" s="22"/>
      <c r="I603" s="22"/>
      <c r="J603" s="22"/>
    </row>
    <row r="604" spans="1:10" ht="15" customHeight="1" x14ac:dyDescent="0.25">
      <c r="A604" s="21"/>
      <c r="B604" s="22"/>
      <c r="C604" s="22"/>
      <c r="D604" s="22"/>
      <c r="E604" s="22"/>
      <c r="F604" s="22"/>
      <c r="G604" s="22"/>
      <c r="H604" s="22"/>
      <c r="I604" s="22"/>
      <c r="J604" s="22"/>
    </row>
    <row r="605" spans="1:10" ht="15" customHeight="1" x14ac:dyDescent="0.25">
      <c r="A605" s="21"/>
      <c r="B605" s="22"/>
      <c r="C605" s="22"/>
      <c r="D605" s="22"/>
      <c r="E605" s="22"/>
      <c r="F605" s="22"/>
      <c r="G605" s="22"/>
      <c r="H605" s="22"/>
      <c r="I605" s="22"/>
      <c r="J605" s="22"/>
    </row>
    <row r="606" spans="1:10" ht="15" customHeight="1" x14ac:dyDescent="0.25">
      <c r="A606" s="21"/>
      <c r="B606" s="22"/>
      <c r="C606" s="22"/>
      <c r="D606" s="22"/>
      <c r="E606" s="22"/>
      <c r="F606" s="22"/>
      <c r="G606" s="22"/>
      <c r="H606" s="22"/>
      <c r="I606" s="22"/>
      <c r="J606" s="22"/>
    </row>
    <row r="607" spans="1:10" ht="15" customHeight="1" x14ac:dyDescent="0.25">
      <c r="A607" s="21"/>
      <c r="B607" s="22"/>
      <c r="C607" s="22"/>
      <c r="D607" s="22"/>
      <c r="E607" s="22"/>
      <c r="F607" s="22"/>
      <c r="G607" s="22"/>
      <c r="H607" s="22"/>
      <c r="I607" s="22"/>
      <c r="J607" s="22"/>
    </row>
    <row r="608" spans="1:10" ht="15" customHeight="1" x14ac:dyDescent="0.25">
      <c r="A608" s="21"/>
      <c r="B608" s="22"/>
      <c r="C608" s="22"/>
      <c r="D608" s="22"/>
      <c r="E608" s="22"/>
      <c r="F608" s="22"/>
      <c r="G608" s="22"/>
      <c r="H608" s="22"/>
      <c r="I608" s="22"/>
      <c r="J608" s="22"/>
    </row>
    <row r="609" spans="1:10" ht="15" customHeight="1" x14ac:dyDescent="0.25">
      <c r="A609" s="21"/>
      <c r="B609" s="22"/>
      <c r="C609" s="22"/>
      <c r="D609" s="22"/>
      <c r="E609" s="22"/>
      <c r="F609" s="22"/>
      <c r="G609" s="22"/>
      <c r="H609" s="22"/>
      <c r="I609" s="22"/>
      <c r="J609" s="22"/>
    </row>
    <row r="610" spans="1:10" ht="15" customHeight="1" x14ac:dyDescent="0.25">
      <c r="A610" s="21"/>
      <c r="B610" s="22"/>
      <c r="C610" s="22"/>
      <c r="D610" s="22"/>
      <c r="E610" s="22"/>
      <c r="F610" s="22"/>
      <c r="G610" s="22"/>
      <c r="H610" s="22"/>
      <c r="I610" s="22"/>
      <c r="J610" s="22"/>
    </row>
    <row r="611" spans="1:10" ht="15" customHeight="1" x14ac:dyDescent="0.25">
      <c r="A611" s="21"/>
      <c r="B611" s="22"/>
      <c r="C611" s="22"/>
      <c r="D611" s="22"/>
      <c r="E611" s="22"/>
      <c r="F611" s="22"/>
      <c r="G611" s="22"/>
      <c r="H611" s="22"/>
      <c r="I611" s="22"/>
      <c r="J611" s="22"/>
    </row>
    <row r="612" spans="1:10" ht="15" customHeight="1" x14ac:dyDescent="0.25">
      <c r="A612" s="21"/>
      <c r="B612" s="22"/>
      <c r="C612" s="22"/>
      <c r="D612" s="22"/>
      <c r="E612" s="22"/>
      <c r="F612" s="22"/>
      <c r="G612" s="22"/>
      <c r="H612" s="22"/>
      <c r="I612" s="22"/>
      <c r="J612" s="22"/>
    </row>
    <row r="613" spans="1:10" ht="15" customHeight="1" x14ac:dyDescent="0.25">
      <c r="A613" s="21"/>
      <c r="B613" s="22"/>
      <c r="C613" s="22"/>
      <c r="D613" s="22"/>
      <c r="E613" s="22"/>
      <c r="F613" s="22"/>
      <c r="G613" s="22"/>
      <c r="H613" s="22"/>
      <c r="I613" s="22"/>
      <c r="J613" s="22"/>
    </row>
    <row r="614" spans="1:10" ht="15" customHeight="1" x14ac:dyDescent="0.25">
      <c r="A614" s="21"/>
      <c r="B614" s="22"/>
      <c r="C614" s="22"/>
      <c r="D614" s="22"/>
      <c r="E614" s="22"/>
      <c r="F614" s="22"/>
      <c r="G614" s="22"/>
      <c r="H614" s="22"/>
      <c r="I614" s="22"/>
      <c r="J614" s="22"/>
    </row>
    <row r="615" spans="1:10" ht="15" customHeight="1" x14ac:dyDescent="0.25">
      <c r="A615" s="21"/>
      <c r="B615" s="22"/>
      <c r="C615" s="22"/>
      <c r="D615" s="22"/>
      <c r="E615" s="22"/>
      <c r="F615" s="22"/>
      <c r="G615" s="22"/>
      <c r="H615" s="22"/>
      <c r="I615" s="22"/>
      <c r="J615" s="22"/>
    </row>
    <row r="616" spans="1:10" ht="15" customHeight="1" x14ac:dyDescent="0.25">
      <c r="A616" s="21"/>
      <c r="B616" s="22"/>
      <c r="C616" s="22"/>
      <c r="D616" s="22"/>
      <c r="E616" s="22"/>
      <c r="F616" s="22"/>
      <c r="G616" s="22"/>
      <c r="H616" s="22"/>
      <c r="I616" s="22"/>
      <c r="J616" s="22"/>
    </row>
    <row r="617" spans="1:10" ht="15" customHeight="1" x14ac:dyDescent="0.25">
      <c r="A617" s="21"/>
      <c r="B617" s="22"/>
      <c r="C617" s="22"/>
      <c r="D617" s="22"/>
      <c r="E617" s="22"/>
      <c r="F617" s="22"/>
      <c r="G617" s="22"/>
      <c r="H617" s="22"/>
      <c r="I617" s="22"/>
      <c r="J617" s="22"/>
    </row>
    <row r="618" spans="1:10" ht="15" customHeight="1" x14ac:dyDescent="0.25">
      <c r="A618" s="21"/>
      <c r="B618" s="22"/>
      <c r="C618" s="22"/>
      <c r="D618" s="22"/>
      <c r="E618" s="22"/>
      <c r="F618" s="22"/>
      <c r="G618" s="22"/>
      <c r="H618" s="22"/>
      <c r="I618" s="22"/>
      <c r="J618" s="22"/>
    </row>
    <row r="619" spans="1:10" ht="15" customHeight="1" x14ac:dyDescent="0.25">
      <c r="A619" s="21"/>
      <c r="B619" s="21"/>
      <c r="C619" s="22"/>
      <c r="D619" s="22"/>
      <c r="E619" s="22"/>
      <c r="F619" s="22"/>
      <c r="G619" s="22"/>
      <c r="H619" s="22"/>
      <c r="I619" s="22"/>
      <c r="J619" s="22"/>
    </row>
    <row r="620" spans="1:10" ht="15" customHeight="1" x14ac:dyDescent="0.25">
      <c r="A620" s="21"/>
      <c r="B620" s="22"/>
      <c r="C620" s="22"/>
      <c r="D620" s="22"/>
      <c r="E620" s="22"/>
      <c r="F620" s="22"/>
      <c r="G620" s="22"/>
      <c r="H620" s="22"/>
      <c r="I620" s="22"/>
      <c r="J620" s="22"/>
    </row>
    <row r="621" spans="1:10" ht="15" customHeight="1" x14ac:dyDescent="0.25">
      <c r="A621" s="21"/>
      <c r="B621" s="22"/>
      <c r="C621" s="22"/>
      <c r="D621" s="22"/>
      <c r="E621" s="22"/>
      <c r="F621" s="22"/>
      <c r="G621" s="22"/>
      <c r="H621" s="22"/>
      <c r="I621" s="22"/>
      <c r="J621" s="22"/>
    </row>
    <row r="622" spans="1:10" ht="15" customHeight="1" x14ac:dyDescent="0.25">
      <c r="A622" s="21"/>
      <c r="B622" s="22"/>
      <c r="C622" s="22"/>
      <c r="D622" s="22"/>
      <c r="E622" s="22"/>
      <c r="F622" s="22"/>
      <c r="G622" s="22"/>
      <c r="H622" s="22"/>
      <c r="I622" s="22"/>
      <c r="J622" s="22"/>
    </row>
    <row r="623" spans="1:10" ht="15" customHeight="1" x14ac:dyDescent="0.25">
      <c r="A623" s="21"/>
      <c r="B623" s="22"/>
      <c r="C623" s="22"/>
      <c r="D623" s="22"/>
      <c r="E623" s="22"/>
      <c r="F623" s="22"/>
      <c r="G623" s="22"/>
      <c r="H623" s="22"/>
      <c r="I623" s="22"/>
      <c r="J623" s="22"/>
    </row>
    <row r="624" spans="1:10" ht="15" customHeight="1" x14ac:dyDescent="0.25">
      <c r="A624" s="21"/>
      <c r="B624" s="22"/>
      <c r="C624" s="22"/>
      <c r="D624" s="22"/>
      <c r="E624" s="22"/>
      <c r="F624" s="22"/>
      <c r="G624" s="22"/>
      <c r="H624" s="22"/>
      <c r="I624" s="22"/>
      <c r="J624" s="22"/>
    </row>
    <row r="625" spans="1:10" ht="15" customHeight="1" x14ac:dyDescent="0.25">
      <c r="A625" s="21"/>
      <c r="B625" s="22"/>
      <c r="C625" s="22"/>
      <c r="D625" s="22"/>
      <c r="E625" s="22"/>
      <c r="F625" s="22"/>
      <c r="G625" s="22"/>
      <c r="H625" s="22"/>
      <c r="I625" s="22"/>
      <c r="J625" s="22"/>
    </row>
    <row r="626" spans="1:10" ht="15" customHeight="1" x14ac:dyDescent="0.25">
      <c r="A626" s="21"/>
      <c r="B626" s="22"/>
      <c r="C626" s="22"/>
      <c r="D626" s="22"/>
      <c r="E626" s="22"/>
      <c r="F626" s="22"/>
      <c r="G626" s="22"/>
      <c r="H626" s="22"/>
      <c r="I626" s="22"/>
      <c r="J626" s="22"/>
    </row>
    <row r="627" spans="1:10" ht="15" customHeight="1" x14ac:dyDescent="0.25">
      <c r="A627" s="21"/>
      <c r="B627" s="22"/>
      <c r="C627" s="22"/>
      <c r="D627" s="22"/>
      <c r="E627" s="22"/>
      <c r="F627" s="22"/>
      <c r="G627" s="22"/>
      <c r="H627" s="22"/>
      <c r="I627" s="22"/>
      <c r="J627" s="22"/>
    </row>
    <row r="628" spans="1:10" ht="15" customHeight="1" x14ac:dyDescent="0.25">
      <c r="A628" s="21"/>
      <c r="B628" s="22"/>
      <c r="C628" s="22"/>
      <c r="D628" s="22"/>
      <c r="E628" s="22"/>
      <c r="F628" s="22"/>
      <c r="G628" s="22"/>
      <c r="H628" s="22"/>
      <c r="I628" s="22"/>
      <c r="J628" s="22"/>
    </row>
    <row r="629" spans="1:10" ht="15" customHeight="1" x14ac:dyDescent="0.25">
      <c r="A629" s="21"/>
      <c r="B629" s="22"/>
      <c r="C629" s="22"/>
      <c r="D629" s="22"/>
      <c r="E629" s="22"/>
      <c r="F629" s="22"/>
      <c r="G629" s="22"/>
      <c r="H629" s="22"/>
      <c r="I629" s="22"/>
      <c r="J629" s="22"/>
    </row>
    <row r="630" spans="1:10" ht="15" customHeight="1" x14ac:dyDescent="0.25">
      <c r="A630" s="21"/>
      <c r="B630" s="22"/>
      <c r="C630" s="22"/>
      <c r="D630" s="22"/>
      <c r="E630" s="22"/>
      <c r="F630" s="22"/>
      <c r="G630" s="22"/>
      <c r="H630" s="22"/>
      <c r="I630" s="22"/>
      <c r="J630" s="22"/>
    </row>
    <row r="631" spans="1:10" ht="15" customHeight="1" x14ac:dyDescent="0.25">
      <c r="A631" s="21"/>
      <c r="B631" s="22"/>
      <c r="C631" s="22"/>
      <c r="D631" s="22"/>
      <c r="E631" s="22"/>
      <c r="F631" s="22"/>
      <c r="G631" s="22"/>
      <c r="H631" s="22"/>
      <c r="I631" s="22"/>
      <c r="J631" s="22"/>
    </row>
    <row r="632" spans="1:10" ht="15" customHeight="1" x14ac:dyDescent="0.25">
      <c r="A632" s="21"/>
      <c r="B632" s="22"/>
      <c r="C632" s="22"/>
      <c r="D632" s="22"/>
      <c r="E632" s="22"/>
      <c r="F632" s="22"/>
      <c r="G632" s="22"/>
      <c r="H632" s="22"/>
      <c r="I632" s="22"/>
      <c r="J632" s="22"/>
    </row>
    <row r="633" spans="1:10" ht="15" customHeight="1" x14ac:dyDescent="0.25">
      <c r="A633" s="21"/>
      <c r="B633" s="22"/>
      <c r="C633" s="22"/>
      <c r="D633" s="22"/>
      <c r="E633" s="22"/>
      <c r="F633" s="22"/>
      <c r="G633" s="22"/>
      <c r="H633" s="22"/>
      <c r="I633" s="22"/>
      <c r="J633" s="22"/>
    </row>
    <row r="634" spans="1:10" ht="15" customHeight="1" x14ac:dyDescent="0.25">
      <c r="A634" s="21"/>
      <c r="B634" s="22"/>
      <c r="C634" s="22"/>
      <c r="D634" s="22"/>
      <c r="E634" s="22"/>
      <c r="F634" s="22"/>
      <c r="G634" s="22"/>
      <c r="H634" s="22"/>
      <c r="I634" s="22"/>
      <c r="J634" s="22"/>
    </row>
    <row r="635" spans="1:10" ht="15" customHeight="1" x14ac:dyDescent="0.25">
      <c r="A635" s="21"/>
      <c r="B635" s="22"/>
      <c r="C635" s="22"/>
      <c r="D635" s="22"/>
      <c r="E635" s="22"/>
      <c r="F635" s="22"/>
      <c r="G635" s="22"/>
      <c r="H635" s="22"/>
      <c r="I635" s="22"/>
      <c r="J635" s="22"/>
    </row>
    <row r="636" spans="1:10" ht="15" customHeight="1" x14ac:dyDescent="0.25">
      <c r="A636" s="21"/>
      <c r="B636" s="22"/>
      <c r="C636" s="22"/>
      <c r="D636" s="22"/>
      <c r="E636" s="22"/>
      <c r="F636" s="22"/>
      <c r="G636" s="22"/>
      <c r="H636" s="22"/>
      <c r="I636" s="22"/>
      <c r="J636" s="22"/>
    </row>
    <row r="637" spans="1:10" ht="15" customHeight="1" x14ac:dyDescent="0.25">
      <c r="A637" s="21"/>
      <c r="B637" s="22"/>
      <c r="C637" s="22"/>
      <c r="D637" s="22"/>
      <c r="E637" s="22"/>
      <c r="F637" s="22"/>
      <c r="G637" s="22"/>
      <c r="H637" s="22"/>
      <c r="I637" s="22"/>
      <c r="J637" s="22"/>
    </row>
    <row r="638" spans="1:10" ht="15" customHeight="1" x14ac:dyDescent="0.25">
      <c r="A638" s="21"/>
      <c r="B638" s="22"/>
      <c r="C638" s="22"/>
      <c r="D638" s="22"/>
      <c r="E638" s="22"/>
      <c r="F638" s="22"/>
      <c r="G638" s="22"/>
      <c r="H638" s="22"/>
      <c r="I638" s="22"/>
      <c r="J638" s="22"/>
    </row>
    <row r="639" spans="1:10" x14ac:dyDescent="0.25">
      <c r="A639" s="20"/>
      <c r="B639" s="20"/>
      <c r="C639" s="20"/>
      <c r="D639" s="21"/>
      <c r="E639" s="20"/>
      <c r="F639" s="20"/>
      <c r="G639" s="20"/>
      <c r="H639" s="20"/>
      <c r="I639" s="20"/>
      <c r="J639" s="20"/>
    </row>
    <row r="640" spans="1:10" x14ac:dyDescent="0.25">
      <c r="A640" s="20"/>
      <c r="B640" s="20"/>
      <c r="C640" s="20"/>
      <c r="D640" s="21"/>
      <c r="E640" s="20"/>
      <c r="F640" s="20"/>
      <c r="G640" s="20"/>
      <c r="H640" s="20"/>
      <c r="I640" s="20"/>
      <c r="J640" s="20"/>
    </row>
    <row r="641" spans="1:10" x14ac:dyDescent="0.25">
      <c r="A641" s="20"/>
      <c r="B641" s="20"/>
      <c r="C641" s="20"/>
      <c r="D641" s="21"/>
      <c r="E641" s="20"/>
      <c r="F641" s="20"/>
      <c r="G641" s="20"/>
      <c r="H641" s="20"/>
      <c r="I641" s="20"/>
      <c r="J641" s="20"/>
    </row>
    <row r="642" spans="1:10" x14ac:dyDescent="0.25">
      <c r="A642" s="20"/>
      <c r="B642" s="20"/>
      <c r="C642" s="20"/>
      <c r="D642" s="21"/>
      <c r="E642" s="20"/>
      <c r="F642" s="20"/>
      <c r="G642" s="20"/>
      <c r="H642" s="20"/>
      <c r="I642" s="20"/>
      <c r="J642" s="20"/>
    </row>
    <row r="643" spans="1:10" x14ac:dyDescent="0.25">
      <c r="A643" s="20"/>
      <c r="B643" s="20"/>
      <c r="C643" s="20"/>
      <c r="D643" s="21"/>
      <c r="E643" s="20"/>
      <c r="F643" s="20"/>
      <c r="G643" s="20"/>
      <c r="H643" s="20"/>
      <c r="I643" s="20"/>
      <c r="J643" s="20"/>
    </row>
    <row r="644" spans="1:10" x14ac:dyDescent="0.25">
      <c r="A644" s="20"/>
      <c r="B644" s="20"/>
      <c r="C644" s="20"/>
      <c r="D644" s="21"/>
      <c r="E644" s="20"/>
      <c r="F644" s="20"/>
      <c r="G644" s="20"/>
      <c r="H644" s="20"/>
      <c r="I644" s="20"/>
      <c r="J644" s="20"/>
    </row>
    <row r="645" spans="1:10" x14ac:dyDescent="0.25">
      <c r="A645" s="20"/>
      <c r="B645" s="20"/>
      <c r="C645" s="20"/>
      <c r="D645" s="21"/>
      <c r="E645" s="20"/>
      <c r="F645" s="20"/>
      <c r="G645" s="20"/>
      <c r="H645" s="20"/>
      <c r="I645" s="20"/>
      <c r="J645" s="20"/>
    </row>
    <row r="646" spans="1:10" x14ac:dyDescent="0.25">
      <c r="A646" s="20"/>
      <c r="B646" s="20"/>
      <c r="C646" s="20"/>
      <c r="D646" s="21"/>
      <c r="E646" s="20"/>
      <c r="F646" s="20"/>
      <c r="G646" s="20"/>
      <c r="H646" s="20"/>
      <c r="I646" s="20"/>
      <c r="J646" s="20"/>
    </row>
    <row r="647" spans="1:10" x14ac:dyDescent="0.25">
      <c r="A647" s="20"/>
      <c r="B647" s="20"/>
      <c r="C647" s="20"/>
      <c r="D647" s="21"/>
      <c r="E647" s="20"/>
      <c r="F647" s="20"/>
      <c r="G647" s="20"/>
      <c r="H647" s="20"/>
      <c r="I647" s="20"/>
      <c r="J647" s="20"/>
    </row>
    <row r="648" spans="1:10" x14ac:dyDescent="0.25">
      <c r="A648" s="20"/>
      <c r="B648" s="20"/>
      <c r="C648" s="20"/>
      <c r="D648" s="21"/>
      <c r="E648" s="20"/>
      <c r="F648" s="20"/>
      <c r="G648" s="20"/>
      <c r="H648" s="20"/>
      <c r="I648" s="20"/>
      <c r="J648" s="20"/>
    </row>
    <row r="649" spans="1:10" x14ac:dyDescent="0.25">
      <c r="A649" s="20"/>
      <c r="B649" s="20"/>
      <c r="C649" s="20"/>
      <c r="D649" s="21"/>
      <c r="E649" s="20"/>
      <c r="F649" s="20"/>
      <c r="G649" s="20"/>
      <c r="H649" s="20"/>
      <c r="I649" s="20"/>
      <c r="J649" s="20"/>
    </row>
    <row r="650" spans="1:10" x14ac:dyDescent="0.25">
      <c r="A650" s="20"/>
      <c r="B650" s="20"/>
      <c r="C650" s="20"/>
      <c r="D650" s="21"/>
      <c r="E650" s="20"/>
      <c r="F650" s="20"/>
      <c r="G650" s="20"/>
      <c r="H650" s="20"/>
      <c r="I650" s="20"/>
      <c r="J650" s="20"/>
    </row>
    <row r="651" spans="1:10" x14ac:dyDescent="0.25">
      <c r="A651" s="20"/>
      <c r="B651" s="20"/>
      <c r="C651" s="20"/>
      <c r="D651" s="21"/>
      <c r="E651" s="20"/>
      <c r="F651" s="20"/>
      <c r="G651" s="20"/>
      <c r="H651" s="20"/>
      <c r="I651" s="20"/>
      <c r="J651" s="20"/>
    </row>
    <row r="652" spans="1:10" x14ac:dyDescent="0.25">
      <c r="A652" s="20"/>
      <c r="B652" s="20"/>
      <c r="C652" s="20"/>
      <c r="D652" s="21"/>
      <c r="E652" s="20"/>
      <c r="F652" s="20"/>
      <c r="G652" s="20"/>
      <c r="H652" s="20"/>
      <c r="I652" s="20"/>
      <c r="J652" s="20"/>
    </row>
    <row r="653" spans="1:10" x14ac:dyDescent="0.25">
      <c r="A653" s="20"/>
      <c r="B653" s="20"/>
      <c r="C653" s="20"/>
      <c r="D653" s="21"/>
      <c r="E653" s="20"/>
      <c r="F653" s="20"/>
      <c r="G653" s="20"/>
      <c r="H653" s="20"/>
      <c r="I653" s="20"/>
      <c r="J653" s="20"/>
    </row>
    <row r="654" spans="1:10" x14ac:dyDescent="0.25">
      <c r="A654" s="20"/>
      <c r="B654" s="20"/>
      <c r="C654" s="20"/>
      <c r="D654" s="21"/>
      <c r="E654" s="20"/>
      <c r="F654" s="20"/>
      <c r="G654" s="20"/>
      <c r="H654" s="20"/>
      <c r="I654" s="20"/>
      <c r="J654" s="20"/>
    </row>
    <row r="655" spans="1:10" x14ac:dyDescent="0.25">
      <c r="A655" s="20"/>
      <c r="B655" s="20"/>
      <c r="C655" s="20"/>
      <c r="D655" s="21"/>
      <c r="E655" s="20"/>
      <c r="F655" s="20"/>
      <c r="G655" s="20"/>
      <c r="H655" s="20"/>
      <c r="I655" s="20"/>
      <c r="J655" s="20"/>
    </row>
    <row r="656" spans="1:10" x14ac:dyDescent="0.25">
      <c r="A656" s="20"/>
      <c r="B656" s="20"/>
      <c r="C656" s="20"/>
      <c r="D656" s="21"/>
      <c r="E656" s="20"/>
      <c r="F656" s="20"/>
      <c r="G656" s="20"/>
      <c r="H656" s="20"/>
      <c r="I656" s="20"/>
      <c r="J656" s="20"/>
    </row>
    <row r="657" spans="1:10" x14ac:dyDescent="0.25">
      <c r="A657" s="20"/>
      <c r="B657" s="20"/>
      <c r="C657" s="20"/>
      <c r="D657" s="21"/>
      <c r="E657" s="20"/>
      <c r="F657" s="20"/>
      <c r="G657" s="20"/>
      <c r="H657" s="20"/>
      <c r="I657" s="20"/>
      <c r="J657" s="20"/>
    </row>
    <row r="658" spans="1:10" x14ac:dyDescent="0.25">
      <c r="A658" s="20"/>
      <c r="B658" s="20"/>
      <c r="C658" s="20"/>
      <c r="D658" s="21"/>
      <c r="E658" s="20"/>
      <c r="F658" s="20"/>
      <c r="G658" s="20"/>
      <c r="H658" s="20"/>
      <c r="I658" s="20"/>
      <c r="J658" s="20"/>
    </row>
    <row r="659" spans="1:10" x14ac:dyDescent="0.25">
      <c r="A659" s="20"/>
      <c r="B659" s="20"/>
      <c r="C659" s="20"/>
      <c r="D659" s="21"/>
      <c r="E659" s="20"/>
      <c r="F659" s="20"/>
      <c r="G659" s="20"/>
      <c r="H659" s="20"/>
      <c r="I659" s="20"/>
      <c r="J659" s="20"/>
    </row>
    <row r="660" spans="1:10" x14ac:dyDescent="0.25">
      <c r="A660" s="20"/>
      <c r="B660" s="20"/>
      <c r="C660" s="20"/>
      <c r="D660" s="21"/>
      <c r="E660" s="20"/>
      <c r="F660" s="20"/>
      <c r="G660" s="20"/>
      <c r="H660" s="20"/>
      <c r="I660" s="20"/>
      <c r="J660" s="20"/>
    </row>
    <row r="661" spans="1:10" x14ac:dyDescent="0.25">
      <c r="A661" s="20"/>
      <c r="B661" s="20"/>
      <c r="C661" s="20"/>
      <c r="D661" s="21"/>
      <c r="E661" s="20"/>
      <c r="F661" s="20"/>
      <c r="G661" s="20"/>
      <c r="H661" s="20"/>
      <c r="I661" s="20"/>
      <c r="J661" s="20"/>
    </row>
    <row r="662" spans="1:10" x14ac:dyDescent="0.25">
      <c r="A662" s="20"/>
      <c r="B662" s="20"/>
      <c r="C662" s="20"/>
      <c r="D662" s="21"/>
      <c r="E662" s="20"/>
      <c r="F662" s="20"/>
      <c r="G662" s="20"/>
      <c r="H662" s="20"/>
      <c r="I662" s="20"/>
      <c r="J662" s="20"/>
    </row>
    <row r="663" spans="1:10" x14ac:dyDescent="0.25">
      <c r="A663" s="20"/>
      <c r="B663" s="20"/>
      <c r="C663" s="20"/>
      <c r="D663" s="21"/>
      <c r="E663" s="20"/>
      <c r="F663" s="20"/>
      <c r="G663" s="20"/>
      <c r="H663" s="20"/>
      <c r="I663" s="20"/>
      <c r="J663" s="20"/>
    </row>
    <row r="664" spans="1:10" x14ac:dyDescent="0.25">
      <c r="A664" s="20"/>
      <c r="B664" s="20"/>
      <c r="C664" s="20"/>
      <c r="D664" s="21"/>
      <c r="E664" s="20"/>
      <c r="F664" s="20"/>
      <c r="G664" s="20"/>
      <c r="H664" s="20"/>
      <c r="I664" s="20"/>
      <c r="J664" s="20"/>
    </row>
    <row r="665" spans="1:10" x14ac:dyDescent="0.25">
      <c r="A665" s="20"/>
      <c r="B665" s="20"/>
      <c r="C665" s="20"/>
      <c r="D665" s="21"/>
      <c r="E665" s="20"/>
      <c r="F665" s="20"/>
      <c r="G665" s="20"/>
      <c r="H665" s="20"/>
      <c r="I665" s="20"/>
      <c r="J665" s="20"/>
    </row>
    <row r="666" spans="1:10" x14ac:dyDescent="0.25">
      <c r="A666" s="20"/>
      <c r="B666" s="20"/>
      <c r="C666" s="20"/>
      <c r="D666" s="21"/>
      <c r="E666" s="20"/>
      <c r="F666" s="20"/>
      <c r="G666" s="20"/>
      <c r="H666" s="20"/>
      <c r="I666" s="20"/>
      <c r="J666" s="20"/>
    </row>
    <row r="667" spans="1:10" x14ac:dyDescent="0.25">
      <c r="A667" s="20"/>
      <c r="B667" s="20"/>
      <c r="C667" s="20"/>
      <c r="D667" s="21"/>
      <c r="E667" s="20"/>
      <c r="F667" s="20"/>
      <c r="G667" s="20"/>
      <c r="H667" s="20"/>
      <c r="I667" s="20"/>
      <c r="J667" s="20"/>
    </row>
    <row r="668" spans="1:10" x14ac:dyDescent="0.25">
      <c r="A668" s="20"/>
      <c r="B668" s="20"/>
      <c r="C668" s="20"/>
      <c r="D668" s="21"/>
      <c r="E668" s="20"/>
      <c r="F668" s="20"/>
      <c r="G668" s="20"/>
      <c r="H668" s="20"/>
      <c r="I668" s="20"/>
      <c r="J668" s="20"/>
    </row>
    <row r="669" spans="1:10" x14ac:dyDescent="0.25">
      <c r="A669" s="20"/>
      <c r="B669" s="20"/>
      <c r="C669" s="20"/>
      <c r="D669" s="21"/>
      <c r="E669" s="20"/>
      <c r="F669" s="20"/>
      <c r="G669" s="20"/>
      <c r="H669" s="20"/>
      <c r="I669" s="20"/>
      <c r="J669" s="20"/>
    </row>
    <row r="670" spans="1:10" x14ac:dyDescent="0.25">
      <c r="A670" s="20"/>
      <c r="B670" s="20"/>
      <c r="C670" s="20"/>
      <c r="D670" s="21"/>
      <c r="E670" s="20"/>
      <c r="F670" s="20"/>
      <c r="G670" s="20"/>
      <c r="H670" s="20"/>
      <c r="I670" s="20"/>
      <c r="J670" s="20"/>
    </row>
    <row r="671" spans="1:10" x14ac:dyDescent="0.25">
      <c r="A671" s="20"/>
      <c r="B671" s="20"/>
      <c r="C671" s="20"/>
      <c r="D671" s="21"/>
      <c r="E671" s="20"/>
      <c r="F671" s="20"/>
      <c r="G671" s="20"/>
      <c r="H671" s="20"/>
      <c r="I671" s="20"/>
      <c r="J671" s="20"/>
    </row>
    <row r="672" spans="1:10" x14ac:dyDescent="0.25">
      <c r="A672" s="20"/>
      <c r="B672" s="20"/>
      <c r="C672" s="20"/>
      <c r="D672" s="21"/>
      <c r="E672" s="20"/>
      <c r="F672" s="20"/>
      <c r="G672" s="20"/>
      <c r="H672" s="20"/>
      <c r="I672" s="20"/>
      <c r="J672" s="20"/>
    </row>
    <row r="673" spans="1:10" x14ac:dyDescent="0.25">
      <c r="A673" s="20"/>
      <c r="B673" s="20"/>
      <c r="C673" s="20"/>
      <c r="D673" s="21"/>
      <c r="E673" s="20"/>
      <c r="F673" s="20"/>
      <c r="G673" s="20"/>
      <c r="H673" s="20"/>
      <c r="I673" s="20"/>
      <c r="J673" s="20"/>
    </row>
    <row r="674" spans="1:10" x14ac:dyDescent="0.25">
      <c r="A674" s="20"/>
      <c r="B674" s="20"/>
      <c r="C674" s="20"/>
      <c r="D674" s="21"/>
      <c r="E674" s="20"/>
      <c r="F674" s="20"/>
      <c r="G674" s="20"/>
      <c r="H674" s="20"/>
      <c r="I674" s="20"/>
      <c r="J674" s="20"/>
    </row>
    <row r="675" spans="1:10" x14ac:dyDescent="0.25">
      <c r="A675" s="20"/>
      <c r="B675" s="20"/>
      <c r="C675" s="20"/>
      <c r="D675" s="21"/>
      <c r="E675" s="20"/>
      <c r="F675" s="20"/>
      <c r="G675" s="20"/>
      <c r="H675" s="20"/>
      <c r="I675" s="20"/>
      <c r="J675" s="20"/>
    </row>
    <row r="676" spans="1:10" x14ac:dyDescent="0.25">
      <c r="A676" s="20"/>
      <c r="B676" s="20"/>
      <c r="C676" s="20"/>
      <c r="D676" s="21"/>
      <c r="E676" s="20"/>
      <c r="F676" s="20"/>
      <c r="G676" s="20"/>
      <c r="H676" s="20"/>
      <c r="I676" s="20"/>
      <c r="J676" s="20"/>
    </row>
    <row r="677" spans="1:10" x14ac:dyDescent="0.25">
      <c r="A677" s="20"/>
      <c r="B677" s="20"/>
      <c r="C677" s="20"/>
      <c r="D677" s="21"/>
      <c r="E677" s="20"/>
      <c r="F677" s="20"/>
      <c r="G677" s="20"/>
      <c r="H677" s="20"/>
      <c r="I677" s="20"/>
      <c r="J677" s="20"/>
    </row>
    <row r="678" spans="1:10" x14ac:dyDescent="0.25">
      <c r="A678" s="20"/>
      <c r="B678" s="20"/>
      <c r="C678" s="20"/>
      <c r="D678" s="21"/>
      <c r="E678" s="20"/>
      <c r="F678" s="20"/>
      <c r="G678" s="20"/>
      <c r="H678" s="20"/>
      <c r="I678" s="20"/>
      <c r="J678" s="20"/>
    </row>
    <row r="679" spans="1:10" x14ac:dyDescent="0.25">
      <c r="A679" s="20"/>
      <c r="B679" s="20"/>
      <c r="C679" s="20"/>
      <c r="D679" s="21"/>
      <c r="E679" s="20"/>
      <c r="F679" s="20"/>
      <c r="G679" s="20"/>
      <c r="H679" s="20"/>
      <c r="I679" s="20"/>
      <c r="J679" s="20"/>
    </row>
    <row r="680" spans="1:10" x14ac:dyDescent="0.25">
      <c r="A680" s="20"/>
      <c r="B680" s="20"/>
      <c r="C680" s="20"/>
      <c r="D680" s="21"/>
      <c r="E680" s="20"/>
      <c r="F680" s="20"/>
      <c r="G680" s="20"/>
      <c r="H680" s="20"/>
      <c r="I680" s="20"/>
      <c r="J680" s="20"/>
    </row>
    <row r="681" spans="1:10" x14ac:dyDescent="0.25">
      <c r="A681" s="20"/>
      <c r="B681" s="20"/>
      <c r="C681" s="20"/>
      <c r="D681" s="21"/>
      <c r="E681" s="20"/>
      <c r="F681" s="20"/>
      <c r="G681" s="20"/>
      <c r="H681" s="20"/>
      <c r="I681" s="20"/>
      <c r="J681" s="20"/>
    </row>
    <row r="682" spans="1:10" x14ac:dyDescent="0.25">
      <c r="A682" s="20"/>
      <c r="B682" s="20"/>
      <c r="C682" s="20"/>
      <c r="D682" s="21"/>
      <c r="E682" s="20"/>
      <c r="F682" s="20"/>
      <c r="G682" s="20"/>
      <c r="H682" s="20"/>
      <c r="I682" s="20"/>
      <c r="J682" s="20"/>
    </row>
    <row r="683" spans="1:10" x14ac:dyDescent="0.25">
      <c r="A683" s="20"/>
      <c r="B683" s="20"/>
      <c r="C683" s="20"/>
      <c r="D683" s="21"/>
      <c r="E683" s="20"/>
      <c r="F683" s="20"/>
      <c r="G683" s="20"/>
      <c r="H683" s="20"/>
      <c r="I683" s="20"/>
      <c r="J683" s="20"/>
    </row>
    <row r="684" spans="1:10" x14ac:dyDescent="0.25">
      <c r="A684" s="20"/>
      <c r="B684" s="20"/>
      <c r="C684" s="20"/>
      <c r="D684" s="21"/>
      <c r="E684" s="20"/>
      <c r="F684" s="20"/>
      <c r="G684" s="20"/>
      <c r="H684" s="20"/>
      <c r="I684" s="20"/>
      <c r="J684" s="20"/>
    </row>
    <row r="685" spans="1:10" x14ac:dyDescent="0.25">
      <c r="A685" s="20"/>
      <c r="B685" s="20"/>
      <c r="C685" s="20"/>
      <c r="D685" s="21"/>
      <c r="E685" s="20"/>
      <c r="F685" s="20"/>
      <c r="G685" s="20"/>
      <c r="H685" s="20"/>
      <c r="I685" s="20"/>
      <c r="J685" s="20"/>
    </row>
    <row r="686" spans="1:10" x14ac:dyDescent="0.25">
      <c r="A686" s="20"/>
      <c r="B686" s="20"/>
      <c r="C686" s="20"/>
      <c r="D686" s="21"/>
      <c r="E686" s="20"/>
      <c r="F686" s="20"/>
      <c r="G686" s="20"/>
      <c r="H686" s="20"/>
      <c r="I686" s="20"/>
      <c r="J686" s="20"/>
    </row>
    <row r="687" spans="1:10" x14ac:dyDescent="0.25">
      <c r="A687" s="20"/>
      <c r="B687" s="20"/>
      <c r="C687" s="20"/>
      <c r="D687" s="21"/>
      <c r="E687" s="20"/>
      <c r="F687" s="20"/>
      <c r="G687" s="20"/>
      <c r="H687" s="20"/>
      <c r="I687" s="20"/>
      <c r="J687" s="20"/>
    </row>
    <row r="688" spans="1:10" x14ac:dyDescent="0.25">
      <c r="A688" s="20"/>
      <c r="B688" s="20"/>
      <c r="C688" s="20"/>
      <c r="D688" s="21"/>
      <c r="E688" s="20"/>
      <c r="F688" s="20"/>
      <c r="G688" s="20"/>
      <c r="H688" s="20"/>
      <c r="I688" s="20"/>
      <c r="J688" s="20"/>
    </row>
    <row r="689" spans="1:10" x14ac:dyDescent="0.25">
      <c r="A689" s="20"/>
      <c r="B689" s="20"/>
      <c r="C689" s="20"/>
      <c r="D689" s="21"/>
      <c r="E689" s="20"/>
      <c r="F689" s="20"/>
      <c r="G689" s="20"/>
      <c r="H689" s="20"/>
      <c r="I689" s="20"/>
      <c r="J689" s="20"/>
    </row>
    <row r="690" spans="1:10" x14ac:dyDescent="0.25">
      <c r="A690" s="20"/>
      <c r="B690" s="20"/>
      <c r="C690" s="20"/>
      <c r="D690" s="21"/>
      <c r="E690" s="20"/>
      <c r="F690" s="20"/>
      <c r="G690" s="20"/>
      <c r="H690" s="20"/>
      <c r="I690" s="20"/>
      <c r="J690" s="20"/>
    </row>
    <row r="691" spans="1:10" x14ac:dyDescent="0.25">
      <c r="A691" s="20"/>
      <c r="B691" s="20"/>
      <c r="C691" s="20"/>
      <c r="D691" s="21"/>
      <c r="E691" s="20"/>
      <c r="F691" s="20"/>
      <c r="G691" s="20"/>
      <c r="H691" s="20"/>
      <c r="I691" s="20"/>
      <c r="J691" s="20"/>
    </row>
    <row r="692" spans="1:10" x14ac:dyDescent="0.25">
      <c r="A692" s="20"/>
      <c r="B692" s="20"/>
      <c r="C692" s="20"/>
      <c r="D692" s="21"/>
      <c r="E692" s="20"/>
      <c r="F692" s="20"/>
      <c r="G692" s="20"/>
      <c r="H692" s="20"/>
      <c r="I692" s="20"/>
      <c r="J692" s="20"/>
    </row>
    <row r="693" spans="1:10" x14ac:dyDescent="0.25">
      <c r="A693" s="20"/>
      <c r="B693" s="20"/>
      <c r="C693" s="20"/>
      <c r="D693" s="21"/>
      <c r="E693" s="20"/>
      <c r="F693" s="20"/>
      <c r="G693" s="20"/>
      <c r="H693" s="20"/>
      <c r="I693" s="20"/>
      <c r="J693" s="20"/>
    </row>
    <row r="694" spans="1:10" x14ac:dyDescent="0.25">
      <c r="A694" s="20"/>
      <c r="B694" s="20"/>
      <c r="C694" s="20"/>
      <c r="D694" s="21"/>
      <c r="E694" s="20"/>
      <c r="F694" s="20"/>
      <c r="G694" s="20"/>
      <c r="H694" s="20"/>
      <c r="I694" s="20"/>
      <c r="J694" s="20"/>
    </row>
    <row r="695" spans="1:10" x14ac:dyDescent="0.25">
      <c r="A695" s="20"/>
      <c r="B695" s="20"/>
      <c r="C695" s="20"/>
      <c r="D695" s="21"/>
      <c r="E695" s="20"/>
      <c r="F695" s="20"/>
      <c r="G695" s="20"/>
      <c r="H695" s="20"/>
      <c r="I695" s="20"/>
      <c r="J695" s="20"/>
    </row>
    <row r="696" spans="1:10" x14ac:dyDescent="0.25">
      <c r="A696" s="20"/>
      <c r="B696" s="20"/>
      <c r="C696" s="20"/>
      <c r="D696" s="21"/>
      <c r="E696" s="20"/>
      <c r="F696" s="20"/>
      <c r="G696" s="20"/>
      <c r="H696" s="20"/>
      <c r="I696" s="20"/>
      <c r="J696" s="20"/>
    </row>
    <row r="697" spans="1:10" x14ac:dyDescent="0.25">
      <c r="A697" s="20"/>
      <c r="B697" s="20"/>
      <c r="C697" s="20"/>
      <c r="D697" s="21"/>
      <c r="E697" s="20"/>
      <c r="F697" s="20"/>
      <c r="G697" s="20"/>
      <c r="H697" s="20"/>
      <c r="I697" s="20"/>
      <c r="J697" s="20"/>
    </row>
    <row r="698" spans="1:10" x14ac:dyDescent="0.25">
      <c r="A698" s="20"/>
      <c r="B698" s="20"/>
      <c r="C698" s="20"/>
      <c r="D698" s="21"/>
      <c r="E698" s="20"/>
      <c r="F698" s="20"/>
      <c r="G698" s="20"/>
      <c r="H698" s="20"/>
      <c r="I698" s="20"/>
      <c r="J698" s="20"/>
    </row>
    <row r="699" spans="1:10" x14ac:dyDescent="0.25">
      <c r="A699" s="20"/>
      <c r="B699" s="20"/>
      <c r="C699" s="20"/>
      <c r="D699" s="21"/>
      <c r="E699" s="20"/>
      <c r="F699" s="20"/>
      <c r="G699" s="20"/>
      <c r="H699" s="20"/>
      <c r="I699" s="20"/>
      <c r="J699" s="20"/>
    </row>
    <row r="700" spans="1:10" x14ac:dyDescent="0.25">
      <c r="A700" s="20"/>
      <c r="B700" s="20"/>
      <c r="C700" s="20"/>
      <c r="D700" s="21"/>
      <c r="E700" s="20"/>
      <c r="F700" s="20"/>
      <c r="G700" s="20"/>
      <c r="H700" s="20"/>
      <c r="I700" s="20"/>
      <c r="J700" s="20"/>
    </row>
    <row r="701" spans="1:10" x14ac:dyDescent="0.25">
      <c r="A701" s="20"/>
      <c r="B701" s="20"/>
      <c r="C701" s="20"/>
      <c r="D701" s="21"/>
      <c r="E701" s="20"/>
      <c r="F701" s="20"/>
      <c r="G701" s="20"/>
      <c r="H701" s="20"/>
      <c r="I701" s="20"/>
      <c r="J701" s="20"/>
    </row>
    <row r="702" spans="1:10" x14ac:dyDescent="0.25">
      <c r="A702" s="20"/>
      <c r="B702" s="20"/>
      <c r="C702" s="20"/>
      <c r="D702" s="21"/>
      <c r="E702" s="20"/>
      <c r="F702" s="20"/>
      <c r="G702" s="20"/>
      <c r="H702" s="20"/>
      <c r="I702" s="20"/>
      <c r="J702" s="20"/>
    </row>
    <row r="703" spans="1:10" x14ac:dyDescent="0.25">
      <c r="A703" s="20"/>
      <c r="B703" s="20"/>
      <c r="C703" s="20"/>
      <c r="D703" s="21"/>
      <c r="E703" s="20"/>
      <c r="F703" s="20"/>
      <c r="G703" s="20"/>
      <c r="H703" s="20"/>
      <c r="I703" s="20"/>
      <c r="J703" s="20"/>
    </row>
    <row r="704" spans="1:10" x14ac:dyDescent="0.25">
      <c r="A704" s="20"/>
      <c r="B704" s="20"/>
      <c r="C704" s="20"/>
      <c r="D704" s="21"/>
      <c r="E704" s="20"/>
      <c r="F704" s="20"/>
      <c r="G704" s="20"/>
      <c r="H704" s="20"/>
      <c r="I704" s="20"/>
      <c r="J704" s="20"/>
    </row>
    <row r="705" spans="1:10" x14ac:dyDescent="0.25">
      <c r="A705" s="20"/>
      <c r="B705" s="20"/>
      <c r="C705" s="20"/>
      <c r="D705" s="21"/>
      <c r="E705" s="20"/>
      <c r="F705" s="20"/>
      <c r="G705" s="20"/>
      <c r="H705" s="20"/>
      <c r="I705" s="20"/>
      <c r="J705" s="20"/>
    </row>
    <row r="706" spans="1:10" x14ac:dyDescent="0.25">
      <c r="A706" s="20"/>
      <c r="B706" s="20"/>
      <c r="C706" s="20"/>
      <c r="D706" s="21"/>
      <c r="E706" s="20"/>
      <c r="F706" s="20"/>
      <c r="G706" s="20"/>
      <c r="H706" s="20"/>
      <c r="I706" s="20"/>
      <c r="J706" s="20"/>
    </row>
    <row r="707" spans="1:10" x14ac:dyDescent="0.25">
      <c r="A707" s="20"/>
      <c r="B707" s="20"/>
      <c r="C707" s="20"/>
      <c r="D707" s="21"/>
      <c r="E707" s="20"/>
      <c r="F707" s="20"/>
      <c r="G707" s="20"/>
      <c r="H707" s="20"/>
      <c r="I707" s="20"/>
      <c r="J707" s="20"/>
    </row>
    <row r="708" spans="1:10" x14ac:dyDescent="0.25">
      <c r="A708" s="20"/>
      <c r="B708" s="20"/>
      <c r="C708" s="20"/>
      <c r="D708" s="21"/>
      <c r="E708" s="20"/>
      <c r="F708" s="20"/>
      <c r="G708" s="20"/>
      <c r="H708" s="20"/>
      <c r="I708" s="20"/>
      <c r="J708" s="20"/>
    </row>
    <row r="709" spans="1:10" x14ac:dyDescent="0.25">
      <c r="A709" s="20"/>
      <c r="B709" s="20"/>
      <c r="C709" s="20"/>
      <c r="D709" s="21"/>
      <c r="E709" s="20"/>
      <c r="F709" s="20"/>
      <c r="G709" s="20"/>
      <c r="H709" s="20"/>
      <c r="I709" s="20"/>
      <c r="J709" s="20"/>
    </row>
    <row r="710" spans="1:10" x14ac:dyDescent="0.25">
      <c r="A710" s="20"/>
      <c r="B710" s="20"/>
      <c r="C710" s="20"/>
      <c r="D710" s="21"/>
      <c r="E710" s="20"/>
      <c r="F710" s="20"/>
      <c r="G710" s="20"/>
      <c r="H710" s="20"/>
      <c r="I710" s="20"/>
      <c r="J710" s="20"/>
    </row>
    <row r="711" spans="1:10" x14ac:dyDescent="0.25">
      <c r="A711" s="20"/>
      <c r="B711" s="20"/>
      <c r="C711" s="20"/>
      <c r="D711" s="21"/>
      <c r="E711" s="20"/>
      <c r="F711" s="20"/>
      <c r="G711" s="20"/>
      <c r="H711" s="20"/>
      <c r="I711" s="20"/>
      <c r="J711" s="20"/>
    </row>
    <row r="712" spans="1:10" x14ac:dyDescent="0.25">
      <c r="A712" s="20"/>
      <c r="B712" s="20"/>
      <c r="C712" s="20"/>
      <c r="D712" s="21"/>
      <c r="E712" s="20"/>
      <c r="F712" s="20"/>
      <c r="G712" s="20"/>
      <c r="H712" s="20"/>
      <c r="I712" s="20"/>
      <c r="J712" s="20"/>
    </row>
    <row r="713" spans="1:10" x14ac:dyDescent="0.25">
      <c r="A713" s="20"/>
      <c r="B713" s="20"/>
      <c r="C713" s="20"/>
      <c r="D713" s="21"/>
      <c r="E713" s="20"/>
      <c r="F713" s="20"/>
      <c r="G713" s="20"/>
      <c r="H713" s="20"/>
      <c r="I713" s="20"/>
      <c r="J713" s="20"/>
    </row>
    <row r="714" spans="1:10" x14ac:dyDescent="0.25">
      <c r="A714" s="20"/>
      <c r="B714" s="20"/>
      <c r="C714" s="20"/>
      <c r="D714" s="21"/>
      <c r="E714" s="20"/>
      <c r="F714" s="20"/>
      <c r="G714" s="20"/>
      <c r="H714" s="20"/>
      <c r="I714" s="20"/>
      <c r="J714" s="20"/>
    </row>
    <row r="715" spans="1:10" x14ac:dyDescent="0.25">
      <c r="A715" s="20"/>
      <c r="B715" s="20"/>
      <c r="C715" s="20"/>
      <c r="D715" s="21"/>
      <c r="E715" s="20"/>
      <c r="F715" s="20"/>
      <c r="G715" s="20"/>
      <c r="H715" s="20"/>
      <c r="I715" s="20"/>
      <c r="J715" s="20"/>
    </row>
    <row r="716" spans="1:10" x14ac:dyDescent="0.25">
      <c r="A716" s="20"/>
      <c r="B716" s="20"/>
      <c r="C716" s="20"/>
      <c r="D716" s="21"/>
      <c r="E716" s="20"/>
      <c r="F716" s="20"/>
      <c r="G716" s="20"/>
      <c r="H716" s="20"/>
      <c r="I716" s="20"/>
      <c r="J716" s="20"/>
    </row>
    <row r="717" spans="1:10" x14ac:dyDescent="0.25">
      <c r="A717" s="20"/>
      <c r="B717" s="20"/>
      <c r="C717" s="20"/>
      <c r="D717" s="21"/>
      <c r="E717" s="20"/>
      <c r="F717" s="20"/>
      <c r="G717" s="20"/>
      <c r="H717" s="20"/>
      <c r="I717" s="20"/>
      <c r="J717" s="20"/>
    </row>
    <row r="718" spans="1:10" x14ac:dyDescent="0.25">
      <c r="A718" s="20"/>
      <c r="B718" s="20"/>
      <c r="C718" s="20"/>
      <c r="D718" s="21"/>
      <c r="E718" s="20"/>
      <c r="F718" s="20"/>
      <c r="G718" s="20"/>
      <c r="H718" s="20"/>
      <c r="I718" s="20"/>
      <c r="J718" s="20"/>
    </row>
    <row r="719" spans="1:10" x14ac:dyDescent="0.25">
      <c r="A719" s="20"/>
      <c r="B719" s="20"/>
      <c r="C719" s="20"/>
      <c r="D719" s="21"/>
      <c r="E719" s="20"/>
      <c r="F719" s="20"/>
      <c r="G719" s="20"/>
      <c r="H719" s="20"/>
      <c r="I719" s="20"/>
      <c r="J719" s="20"/>
    </row>
    <row r="720" spans="1:10" x14ac:dyDescent="0.25">
      <c r="A720" s="20"/>
      <c r="B720" s="20"/>
      <c r="C720" s="20"/>
      <c r="D720" s="21"/>
      <c r="E720" s="20"/>
      <c r="F720" s="20"/>
      <c r="G720" s="20"/>
      <c r="H720" s="20"/>
      <c r="I720" s="20"/>
      <c r="J720" s="20"/>
    </row>
    <row r="721" spans="1:10" x14ac:dyDescent="0.25">
      <c r="A721" s="20"/>
      <c r="B721" s="20"/>
      <c r="C721" s="20"/>
      <c r="D721" s="21"/>
      <c r="E721" s="20"/>
      <c r="F721" s="20"/>
      <c r="G721" s="20"/>
      <c r="H721" s="20"/>
      <c r="I721" s="20"/>
      <c r="J721" s="20"/>
    </row>
    <row r="722" spans="1:10" x14ac:dyDescent="0.25">
      <c r="A722" s="20"/>
      <c r="B722" s="20"/>
      <c r="C722" s="20"/>
      <c r="D722" s="21"/>
      <c r="E722" s="20"/>
      <c r="F722" s="20"/>
      <c r="G722" s="20"/>
      <c r="H722" s="20"/>
      <c r="I722" s="20"/>
      <c r="J722" s="20"/>
    </row>
    <row r="723" spans="1:10" x14ac:dyDescent="0.25">
      <c r="A723" s="20"/>
      <c r="B723" s="20"/>
      <c r="C723" s="20"/>
      <c r="D723" s="21"/>
      <c r="E723" s="20"/>
      <c r="F723" s="20"/>
      <c r="G723" s="20"/>
      <c r="H723" s="20"/>
      <c r="I723" s="20"/>
      <c r="J723" s="20"/>
    </row>
    <row r="724" spans="1:10" x14ac:dyDescent="0.25">
      <c r="A724" s="20"/>
      <c r="B724" s="20"/>
      <c r="C724" s="20"/>
      <c r="D724" s="21"/>
      <c r="E724" s="20"/>
      <c r="F724" s="20"/>
      <c r="G724" s="20"/>
      <c r="H724" s="20"/>
      <c r="I724" s="20"/>
      <c r="J724" s="20"/>
    </row>
    <row r="725" spans="1:10" x14ac:dyDescent="0.25">
      <c r="A725" s="20"/>
      <c r="B725" s="20"/>
      <c r="C725" s="20"/>
      <c r="D725" s="21"/>
      <c r="E725" s="20"/>
      <c r="F725" s="20"/>
      <c r="G725" s="20"/>
      <c r="H725" s="20"/>
      <c r="I725" s="20"/>
      <c r="J725" s="20"/>
    </row>
  </sheetData>
  <hyperlinks>
    <hyperlink ref="G3" r:id="rId1"/>
    <hyperlink ref="G4:G6" r:id="rId2" display="https://www.Google.dk"/>
    <hyperlink ref="G14" r:id="rId3"/>
    <hyperlink ref="G16" r:id="rId4"/>
    <hyperlink ref="G18" r:id="rId5"/>
    <hyperlink ref="G20" r:id="rId6"/>
    <hyperlink ref="G22:G25" r:id="rId7" display="https://www.Google.dk"/>
    <hyperlink ref="G27" r:id="rId8"/>
    <hyperlink ref="G29:G31" r:id="rId9" display="https://www.Google.dk"/>
    <hyperlink ref="G36" r:id="rId10"/>
    <hyperlink ref="G38" r:id="rId11"/>
    <hyperlink ref="G88:G95" r:id="rId12" display="https://www.Google.dk"/>
    <hyperlink ref="G97" r:id="rId13"/>
    <hyperlink ref="G99:G102" r:id="rId14" display="https://www.Google.dk"/>
    <hyperlink ref="G104:G106" r:id="rId15" display="https://www.Google.dk"/>
    <hyperlink ref="G108:G110" r:id="rId16" display="https://www.Google.dk"/>
    <hyperlink ref="G112:G113" r:id="rId17" display="https://www.Google.dk"/>
    <hyperlink ref="G115:G123" r:id="rId18" display="https://www.Google.dk"/>
    <hyperlink ref="G126:G130" r:id="rId19" display="https://www.Google.dk"/>
    <hyperlink ref="G133" r:id="rId20"/>
    <hyperlink ref="G136" r:id="rId21"/>
    <hyperlink ref="G240" r:id="rId22"/>
    <hyperlink ref="G268" r:id="rId23"/>
    <hyperlink ref="G311:G312" r:id="rId24" display="https://www.Google.dk"/>
    <hyperlink ref="G314:G315" r:id="rId25" display="https://www.Google.dk"/>
    <hyperlink ref="G321" r:id="rId26"/>
    <hyperlink ref="G325" r:id="rId27"/>
    <hyperlink ref="G343" r:id="rId28"/>
  </hyperlinks>
  <pageMargins left="0.19685039370078741" right="0.11811023622047245" top="0.35433070866141736" bottom="0.35433070866141736" header="0.11811023622047245" footer="0.31496062992125984"/>
  <pageSetup paperSize="9" scale="54" fitToHeight="0" orientation="portrait" r:id="rId29"/>
  <headerFooter>
    <oddFooter>Side &amp;P af &amp;N</oddFooter>
  </headerFooter>
  <rowBreaks count="2" manualBreakCount="2">
    <brk id="98" max="5" man="1"/>
    <brk id="193" max="5" man="1"/>
  </rowBreaks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RU Fyn 1 april 2024</vt:lpstr>
      <vt:lpstr>'RU Fyn 1 april 2024'!Udskriftsområde</vt:lpstr>
      <vt:lpstr>'RU Fyn 1 april 2024'!Udskriftstitler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2024-03-25T11:56:05Z</cp:lastPrinted>
  <dcterms:created xsi:type="dcterms:W3CDTF">2024-03-25T11:44:27Z</dcterms:created>
  <dcterms:modified xsi:type="dcterms:W3CDTF">2024-03-25T12:00:23Z</dcterms:modified>
</cp:coreProperties>
</file>